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Portolano\OneDrive\Progetti di Ricerca\Situazione ricerca\Riesame 2016\"/>
    </mc:Choice>
  </mc:AlternateContent>
  <xr:revisionPtr revIDLastSave="1" documentId="380A7D94289A752602A4668772EE8BC6EE427B17" xr6:coauthVersionLast="23" xr6:coauthVersionMax="23" xr10:uidLastSave="{2B7083CF-7F4B-470D-869B-CAF4EDD146B1}"/>
  <bookViews>
    <workbookView xWindow="0" yWindow="465" windowWidth="28800" windowHeight="17040" xr2:uid="{00000000-000D-0000-FFFF-FFFF00000000}"/>
  </bookViews>
  <sheets>
    <sheet name="Collocazione_2016" sheetId="1" r:id="rId1"/>
  </sheets>
  <definedNames>
    <definedName name="Collocazione_2016">Collocazione_2016!$A$1:$C$149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F2" i="1"/>
  <c r="G2" i="1"/>
  <c r="H2" i="1"/>
  <c r="I2" i="1"/>
  <c r="E3" i="1"/>
  <c r="F3" i="1"/>
  <c r="E6" i="1"/>
  <c r="G3" i="1"/>
  <c r="H3" i="1"/>
  <c r="I3" i="1"/>
</calcChain>
</file>

<file path=xl/sharedStrings.xml><?xml version="1.0" encoding="utf-8"?>
<sst xmlns="http://schemas.openxmlformats.org/spreadsheetml/2006/main" count="452" uniqueCount="304">
  <si>
    <t>Rivista</t>
  </si>
  <si>
    <t>Print_ISSN</t>
  </si>
  <si>
    <t>Quartile</t>
  </si>
  <si>
    <t>BRITISH FOOD JOURNAL</t>
  </si>
  <si>
    <t>0007070X</t>
  </si>
  <si>
    <t>Quartile 2</t>
  </si>
  <si>
    <t>ECONOMIC BOTANY</t>
  </si>
  <si>
    <t>00130001</t>
  </si>
  <si>
    <t>Quartile 1</t>
  </si>
  <si>
    <t>ENVIRONMENTAL RESEARCH</t>
  </si>
  <si>
    <t>00139351</t>
  </si>
  <si>
    <t>ENVIRONMENTAL SCIENCE &amp; TECHNOLOGY</t>
  </si>
  <si>
    <t>0013936X</t>
  </si>
  <si>
    <t>GEODERMA</t>
  </si>
  <si>
    <t>00167061</t>
  </si>
  <si>
    <t>INSECTES SOCIAUX</t>
  </si>
  <si>
    <t>00201812</t>
  </si>
  <si>
    <t>JOURNAL OF FOOD SCIENCE</t>
  </si>
  <si>
    <t>00221147</t>
  </si>
  <si>
    <t>JOURNAL OF THE SCIENCE OF FOOD AND AGRICULTURE</t>
  </si>
  <si>
    <t>00225142</t>
  </si>
  <si>
    <t>LEBENSMITTEL-WISSENSCHAFT + TECHNOLOGIE</t>
  </si>
  <si>
    <t>00236438</t>
  </si>
  <si>
    <t>NOVA HEDWIGIA</t>
  </si>
  <si>
    <t>00295035</t>
  </si>
  <si>
    <t>Quartile 3</t>
  </si>
  <si>
    <t>ORYX</t>
  </si>
  <si>
    <t>00306053</t>
  </si>
  <si>
    <t>PHYTOPATHOLOGIA MEDITERRANEA</t>
  </si>
  <si>
    <t>00319465</t>
  </si>
  <si>
    <t>PLANT AND SOIL</t>
  </si>
  <si>
    <t>0032079X</t>
  </si>
  <si>
    <t>PLANT PATHOLOGY</t>
  </si>
  <si>
    <t>00320862</t>
  </si>
  <si>
    <t>REMOTE SENSING OF ENVIRONMENT</t>
  </si>
  <si>
    <t>00344257</t>
  </si>
  <si>
    <t>SCIENCE OF THE TOTAL ENVIRONMENT</t>
  </si>
  <si>
    <t>00489697</t>
  </si>
  <si>
    <t>WEBBIA</t>
  </si>
  <si>
    <t>00837792</t>
  </si>
  <si>
    <t>ENVIRONMENTAL AND EXPERIMENTAL BOTANY</t>
  </si>
  <si>
    <t>00988472</t>
  </si>
  <si>
    <t>APPLIED AND ENVIRONMENTAL MICROBIOLOGY</t>
  </si>
  <si>
    <t>00992240</t>
  </si>
  <si>
    <t>JOURNAL OF ARID ENVIRONMENTS</t>
  </si>
  <si>
    <t>01401963</t>
  </si>
  <si>
    <t>JOURNAL OF FOOD PROCESS ENGINEERING</t>
  </si>
  <si>
    <t>01458876</t>
  </si>
  <si>
    <t>JOURNAL OF FOOD PROCESSING AND PRESERVATION</t>
  </si>
  <si>
    <t>01458892</t>
  </si>
  <si>
    <t>INTERNATIONAL JOURNAL OF ACAROLOGY</t>
  </si>
  <si>
    <t>01647954</t>
  </si>
  <si>
    <t>PLANT CELL TISSUE AND ORGAN CULTURE</t>
  </si>
  <si>
    <t>01676857</t>
  </si>
  <si>
    <t>INTERNATIONAL JOURNAL OF FOOD MICROBIOLOGY</t>
  </si>
  <si>
    <t>01681605</t>
  </si>
  <si>
    <t>FEMS MICROBIOLOGY ECOLOGY</t>
  </si>
  <si>
    <t>01686496</t>
  </si>
  <si>
    <t>EXPERIMENTAL AND APPLIED ACAROLOGY</t>
  </si>
  <si>
    <t>01688162</t>
  </si>
  <si>
    <t>PLANT SCIENCE</t>
  </si>
  <si>
    <t>01689452</t>
  </si>
  <si>
    <t>LANDSCAPE AND URBAN PLANNING</t>
  </si>
  <si>
    <t>01692046</t>
  </si>
  <si>
    <t>GEOMORPHOLOGY</t>
  </si>
  <si>
    <t>0169555X</t>
  </si>
  <si>
    <t>MARINE ECOLOGY PROGRESS SERIES</t>
  </si>
  <si>
    <t>01718630</t>
  </si>
  <si>
    <t>BIOLOGY AND FERTILITY OF SOILS</t>
  </si>
  <si>
    <t>01782762</t>
  </si>
  <si>
    <t>PLANT DISEASE</t>
  </si>
  <si>
    <t>01912917</t>
  </si>
  <si>
    <t>EARTH SURFACE PROCESSES AND LANDFORMS</t>
  </si>
  <si>
    <t>01979337</t>
  </si>
  <si>
    <t>ANALES DEL JARDÍN BOTÁNICO DE MADRID</t>
  </si>
  <si>
    <t>02111322</t>
  </si>
  <si>
    <t>CUATERNARIO Y GEOMORFOLOGÍA</t>
  </si>
  <si>
    <t>02141744</t>
  </si>
  <si>
    <t>ACTA BIOLOGICA HUNGARICA</t>
  </si>
  <si>
    <t>02365383</t>
  </si>
  <si>
    <t>FRUITS</t>
  </si>
  <si>
    <t>02481294</t>
  </si>
  <si>
    <t>JOURNAL OF FOOD ENGINEERING</t>
  </si>
  <si>
    <t>02608774</t>
  </si>
  <si>
    <t>LAND USE POLICY</t>
  </si>
  <si>
    <t>02648377</t>
  </si>
  <si>
    <t>LETTERS IN APPLIED MICROBIOLOGY</t>
  </si>
  <si>
    <t>02668254</t>
  </si>
  <si>
    <t>QUATERNARY SCIENCE REVIEWS</t>
  </si>
  <si>
    <t>02773791</t>
  </si>
  <si>
    <t>AGRICULTURAL SYSTEMS</t>
  </si>
  <si>
    <t>0308521X</t>
  </si>
  <si>
    <t>FOOD CHEMISTRY</t>
  </si>
  <si>
    <t>03088146</t>
  </si>
  <si>
    <t>MEAT SCIENCE</t>
  </si>
  <si>
    <t>03091740</t>
  </si>
  <si>
    <t>CATENA</t>
  </si>
  <si>
    <t>03418162</t>
  </si>
  <si>
    <t>IRRIGATION SCIENCE</t>
  </si>
  <si>
    <t>03427188</t>
  </si>
  <si>
    <t>JOURNAL OF ELECTRONIC MATERIALS</t>
  </si>
  <si>
    <t>03615235</t>
  </si>
  <si>
    <t>SOIL SCIENCE SOCIETY OF AMERICA JOURNAL</t>
  </si>
  <si>
    <t>03615995</t>
  </si>
  <si>
    <t>ACTA ENTOMOLOGICA MUSEI NATIONALIS PRAGAE</t>
  </si>
  <si>
    <t>03741036</t>
  </si>
  <si>
    <t>AGRICULTURAL WATER MANAGEMENT</t>
  </si>
  <si>
    <t>03783774</t>
  </si>
  <si>
    <t>FIELD CROPS RESEARCH</t>
  </si>
  <si>
    <t>03784290</t>
  </si>
  <si>
    <t>AVOCETTA</t>
  </si>
  <si>
    <t>04044266</t>
  </si>
  <si>
    <t>Quartile 4</t>
  </si>
  <si>
    <t>WILLDENOWIA</t>
  </si>
  <si>
    <t>05119618</t>
  </si>
  <si>
    <t>ACTA HORTICULTURAE</t>
  </si>
  <si>
    <t>05677572</t>
  </si>
  <si>
    <t>JOURNAL OF IRRIGATION AND DRAINAGE ENGINEERING</t>
  </si>
  <si>
    <t>07339437</t>
  </si>
  <si>
    <t>FOOD MICROBIOLOGY</t>
  </si>
  <si>
    <t>07400020</t>
  </si>
  <si>
    <t>MAGNETIC RESONANCE IN CHEMISTRY</t>
  </si>
  <si>
    <t>07491581</t>
  </si>
  <si>
    <t>YEAST</t>
  </si>
  <si>
    <t>0749503X</t>
  </si>
  <si>
    <t>PHYSIOLOGICAL AND MOLECULAR PLANT PATHOLOGY</t>
  </si>
  <si>
    <t>08855765</t>
  </si>
  <si>
    <t>HYDROLOGICAL PROCESSES</t>
  </si>
  <si>
    <t>08856087</t>
  </si>
  <si>
    <t>SMALL RUMINANT RESEARCH</t>
  </si>
  <si>
    <t>09214488</t>
  </si>
  <si>
    <t>PLANT FOODS FOR HUMAN NUTRITION</t>
  </si>
  <si>
    <t>09219668</t>
  </si>
  <si>
    <t>POSTHARVEST BIOLOGY AND TECHNOLOGY</t>
  </si>
  <si>
    <t>09255214</t>
  </si>
  <si>
    <t>ECOLOGICAL ENGINEERING</t>
  </si>
  <si>
    <t>09258574</t>
  </si>
  <si>
    <t>GENETIC RESOURCES AND CROP EVOLUTION</t>
  </si>
  <si>
    <t>09259864</t>
  </si>
  <si>
    <t>APPLIED SOIL ECOLOGY</t>
  </si>
  <si>
    <t>09291393</t>
  </si>
  <si>
    <t>EUROPEAN JOURNAL OF PLANT PATHOLOGY</t>
  </si>
  <si>
    <t>09291873</t>
  </si>
  <si>
    <t>JOURNAL OF PHYTOPATHOLOGY</t>
  </si>
  <si>
    <t>09311785</t>
  </si>
  <si>
    <t>VEGETATION HISTORY AND ARCHAEOBOTANY</t>
  </si>
  <si>
    <t>09396314</t>
  </si>
  <si>
    <t>MYCORRHIZA</t>
  </si>
  <si>
    <t>09406360</t>
  </si>
  <si>
    <t>FLOW MEASUREMENT AND INSTRUMENTATION</t>
  </si>
  <si>
    <t>09555986</t>
  </si>
  <si>
    <t>FOOD CONTROL</t>
  </si>
  <si>
    <t>09567135</t>
  </si>
  <si>
    <t>JOURNAL OF CLEANER PRODUCTION</t>
  </si>
  <si>
    <t>09596526</t>
  </si>
  <si>
    <t>BIODIVERSITY AND CONSERVATION</t>
  </si>
  <si>
    <t>09603115</t>
  </si>
  <si>
    <t>BIORESOURCE TECHNOLOGY</t>
  </si>
  <si>
    <t>09608524</t>
  </si>
  <si>
    <t>CELLULOSE</t>
  </si>
  <si>
    <t>09690239</t>
  </si>
  <si>
    <t>JOURNAL OF FOOD PRODUCTS MARKETING</t>
  </si>
  <si>
    <t>10454446</t>
  </si>
  <si>
    <t>JOURNAL OF HYDROLOGIC ENGINEERING</t>
  </si>
  <si>
    <t>10840699</t>
  </si>
  <si>
    <t>LAND DEGRADATION &amp; DEVELOPMENT</t>
  </si>
  <si>
    <t>10853278</t>
  </si>
  <si>
    <t>ITALIAN JOURNAL OF FOOD SCIENCE</t>
  </si>
  <si>
    <t>11201770</t>
  </si>
  <si>
    <t>ITALIAN JOURNAL OF ZOOLOGY</t>
  </si>
  <si>
    <t>11250003</t>
  </si>
  <si>
    <t>JOURNAL OF PLANT PATHOLOGY</t>
  </si>
  <si>
    <t>11254653</t>
  </si>
  <si>
    <t>PLANT BIOSYSTEMS</t>
  </si>
  <si>
    <t>11263504</t>
  </si>
  <si>
    <t>ACTA OECOLOGICA</t>
  </si>
  <si>
    <t>1146609X</t>
  </si>
  <si>
    <t>ZOOTAXA</t>
  </si>
  <si>
    <t>11755326</t>
  </si>
  <si>
    <t>PHYTOTAXA</t>
  </si>
  <si>
    <t>11793155</t>
  </si>
  <si>
    <t>EUROPEAN JOURNAL OF ENTOMOLOGY</t>
  </si>
  <si>
    <t>12105759</t>
  </si>
  <si>
    <t>POLISH JOURNAL OF FOOD AND NUTRITION SCIENCES</t>
  </si>
  <si>
    <t>12300322</t>
  </si>
  <si>
    <t>ANNALS OF AGRICULTURAL AND ENVIRONMENTAL MEDICINE</t>
  </si>
  <si>
    <t>12321966</t>
  </si>
  <si>
    <t>TURKISH JOURNAL OF AGRICULTURE AND FORESTRY</t>
  </si>
  <si>
    <t>1300011X</t>
  </si>
  <si>
    <t>BULGARIAN JOURNAL OF AGRICOLTURAL SCIENCE</t>
  </si>
  <si>
    <t>13100351</t>
  </si>
  <si>
    <t>ZOOKEYS</t>
  </si>
  <si>
    <t>13132989</t>
  </si>
  <si>
    <t>AUSTRALIAN JOURNAL OF GRAPE AND WINE RESEARCH</t>
  </si>
  <si>
    <t>13227130</t>
  </si>
  <si>
    <t>RENEWABLE &amp; SUSTAINABLE ENERGY REVIEWS</t>
  </si>
  <si>
    <t>13640321</t>
  </si>
  <si>
    <t>ANIMAL CONSERVATION</t>
  </si>
  <si>
    <t>13679430</t>
  </si>
  <si>
    <t>INTERNATIONAL JOURNAL OF MANAGEMENT AND DECISION MAKING</t>
  </si>
  <si>
    <t>14624621</t>
  </si>
  <si>
    <t>INTERNATIONAL JOURNAL OF SYSTEMATIC AND EVOLUTIONARY MICROBIOLOGY</t>
  </si>
  <si>
    <t>14665026</t>
  </si>
  <si>
    <t>BMC PLANT BIOLOGY</t>
  </si>
  <si>
    <t>14712229</t>
  </si>
  <si>
    <t>INTERNATIONAL JOURNAL OF ENTREPRENEURSHIP AND SMALL BUSINESS</t>
  </si>
  <si>
    <t>14761297</t>
  </si>
  <si>
    <t>NATURAL PRODUCT RESEARCH</t>
  </si>
  <si>
    <t>14786419</t>
  </si>
  <si>
    <t>INTERNATIONAL JOURNAL OF MEDICINAL MUSHROOMS</t>
  </si>
  <si>
    <t>15219437</t>
  </si>
  <si>
    <t>INTERNATIONAL JOURNAL OF FRUIT SCIENCE</t>
  </si>
  <si>
    <t>15538362</t>
  </si>
  <si>
    <t>CALITATEA-ACCES LA SUCCES</t>
  </si>
  <si>
    <t>15822559</t>
  </si>
  <si>
    <t>ANNALS OF MICROBIOLOGY</t>
  </si>
  <si>
    <t>15904261</t>
  </si>
  <si>
    <t>NEW MEDIT</t>
  </si>
  <si>
    <t>15945685</t>
  </si>
  <si>
    <t>EUROPEAN JOURNAL OF HORTICULTURAL SCIENCE</t>
  </si>
  <si>
    <t>16114426</t>
  </si>
  <si>
    <t>CHEMISTRY &amp; BIODIVERSITY</t>
  </si>
  <si>
    <t>16121872</t>
  </si>
  <si>
    <t>TREE GENETICS &amp; GENOMES</t>
  </si>
  <si>
    <t>16142942</t>
  </si>
  <si>
    <t>FRONTIERS IN PHARMACOLOGY</t>
  </si>
  <si>
    <t>16639812</t>
  </si>
  <si>
    <t>FRONTIERS IN PLANT SCIENCE</t>
  </si>
  <si>
    <t>1664462X</t>
  </si>
  <si>
    <t>JOURNAL OF INTEGRATIVE PLANT BIOLOGY</t>
  </si>
  <si>
    <t>16729072</t>
  </si>
  <si>
    <t>JOURNAL OF AGRICULTURAL SCIENCE AND TECHNOLOGY</t>
  </si>
  <si>
    <t>16807073</t>
  </si>
  <si>
    <t>E-JOURNAL - CIGR</t>
  </si>
  <si>
    <t>16821130</t>
  </si>
  <si>
    <t>SPANISH JOURNAL OF AGRICULTURAL RESEARCH</t>
  </si>
  <si>
    <t>1695971X</t>
  </si>
  <si>
    <t>JOURNAL OF MAPS</t>
  </si>
  <si>
    <t>17445647</t>
  </si>
  <si>
    <t>JOURNAL OF ETHNOBIOLOGY AND ETHNOMEDICINE</t>
  </si>
  <si>
    <t>17464269</t>
  </si>
  <si>
    <t>BMC VETERINARY RESEARCH</t>
  </si>
  <si>
    <t>17466148</t>
  </si>
  <si>
    <t>INTERNATIONAL JOURNAL OF WINE BUSINESS RESEARCH</t>
  </si>
  <si>
    <t>17511062</t>
  </si>
  <si>
    <t>ANIMAL</t>
  </si>
  <si>
    <t>17517311</t>
  </si>
  <si>
    <t>CHEMISTRY CENTRAL JOURNAL</t>
  </si>
  <si>
    <t>1752153X</t>
  </si>
  <si>
    <t>CHECK LIST</t>
  </si>
  <si>
    <t>1809127X</t>
  </si>
  <si>
    <t>RIVISTA ITALIANA DI AGROMETEOROLOGIA</t>
  </si>
  <si>
    <t>18248705</t>
  </si>
  <si>
    <t>AUSTRALIAN JOURNAL OF CROP SCIENCE</t>
  </si>
  <si>
    <t>18352693</t>
  </si>
  <si>
    <t>ANIMAL PRODUCTION SCIENCE</t>
  </si>
  <si>
    <t>18360939</t>
  </si>
  <si>
    <t>SOIL RESEARCH</t>
  </si>
  <si>
    <t>1838675X</t>
  </si>
  <si>
    <t>LIVESTOCK SCIENCE</t>
  </si>
  <si>
    <t>18711413</t>
  </si>
  <si>
    <t>MARINE GENOMICS</t>
  </si>
  <si>
    <t>18747787</t>
  </si>
  <si>
    <t>JOURNAL OF BERRY RESEARCH</t>
  </si>
  <si>
    <t>18785093</t>
  </si>
  <si>
    <t>PLOS ONE</t>
  </si>
  <si>
    <t>19326203</t>
  </si>
  <si>
    <t>NATURAL PRODUCT COMMUNICATIONS</t>
  </si>
  <si>
    <t>1934578X</t>
  </si>
  <si>
    <t>FOOD AND BIOPROCESS TECHNOLOGY</t>
  </si>
  <si>
    <t>19355130</t>
  </si>
  <si>
    <t>BIOENERGY RESEARCH</t>
  </si>
  <si>
    <t>19391234</t>
  </si>
  <si>
    <t>DESALINATION AND WATER TREATMENT</t>
  </si>
  <si>
    <t>19443994</t>
  </si>
  <si>
    <t>IFOREST</t>
  </si>
  <si>
    <t>19717458</t>
  </si>
  <si>
    <t>JOURNAL OF AGRICULTURAL ENGINEERING</t>
  </si>
  <si>
    <t>19747071</t>
  </si>
  <si>
    <t>COMMUNICATIONS IN APPLIED AND INDUSTRIAL MATHEMATICS</t>
  </si>
  <si>
    <t>20380909</t>
  </si>
  <si>
    <t>SCIENTIFIC REPORTS</t>
  </si>
  <si>
    <t>20452322</t>
  </si>
  <si>
    <t>ECOLOGY AND EVOLUTION</t>
  </si>
  <si>
    <t>20457758</t>
  </si>
  <si>
    <t>SUSTAINABILITY</t>
  </si>
  <si>
    <t>20711050</t>
  </si>
  <si>
    <t>MYCOSPHERE</t>
  </si>
  <si>
    <t>20777000</t>
  </si>
  <si>
    <t>JOURNAL OF INTEGRATIVE AGRICULTURE</t>
  </si>
  <si>
    <t>20953119</t>
  </si>
  <si>
    <t>TRANSACTIONS OF THE ASABE</t>
  </si>
  <si>
    <t>21510032</t>
  </si>
  <si>
    <t>CURRENT OPINION IN INSECT SCIENCE</t>
  </si>
  <si>
    <t>22145745</t>
  </si>
  <si>
    <t>ITALIAN JOURNAL OF FOOD SAFETY</t>
  </si>
  <si>
    <t>22397132</t>
  </si>
  <si>
    <t>PLANT SOCIOLOGY</t>
  </si>
  <si>
    <t>22801855</t>
  </si>
  <si>
    <t>GEODERMA REGIONAL</t>
  </si>
  <si>
    <t>23520094</t>
  </si>
  <si>
    <t>DATA IN BRIEF</t>
  </si>
  <si>
    <t>23523409</t>
  </si>
  <si>
    <t>Quartile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</si>
</sst>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0" xfId="1" applyFont="1"/>
    <xf numFmtId="10" fontId="1" fillId="0" borderId="0" xfId="1" applyNumberFormat="1" applyFont="1"/>
    <xf numFmtId="0" fontId="2" fillId="0" borderId="0" xfId="0" applyFont="1" applyAlignment="1">
      <alignment vertical="center"/>
    </xf>
    <xf numFmtId="10" fontId="1" fillId="0" borderId="0" xfId="0" applyNumberFormat="1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9"/>
  <sheetViews>
    <sheetView tabSelected="1" workbookViewId="0">
      <selection activeCell="E3" sqref="E3:H3"/>
    </sheetView>
  </sheetViews>
  <sheetFormatPr defaultColWidth="8.85546875" defaultRowHeight="15.75" x14ac:dyDescent="0.25"/>
  <cols>
    <col min="1" max="1" width="38.7109375" style="4" customWidth="1"/>
    <col min="2" max="2" width="11" style="6" customWidth="1"/>
    <col min="3" max="3" width="9" style="6" customWidth="1"/>
    <col min="4" max="4" width="8.85546875" style="1"/>
    <col min="5" max="5" width="11.42578125" style="1" customWidth="1"/>
    <col min="6" max="8" width="9.85546875" style="1" bestFit="1" customWidth="1"/>
    <col min="9" max="16384" width="8.85546875" style="1"/>
  </cols>
  <sheetData>
    <row r="1" spans="1:9" s="2" customFormat="1" x14ac:dyDescent="0.25">
      <c r="A1" s="3" t="s">
        <v>0</v>
      </c>
      <c r="B1" s="5" t="s">
        <v>1</v>
      </c>
      <c r="C1" s="5" t="s">
        <v>2</v>
      </c>
      <c r="E1" s="2" t="s">
        <v>8</v>
      </c>
      <c r="F1" s="2" t="s">
        <v>5</v>
      </c>
      <c r="G1" s="2" t="s">
        <v>25</v>
      </c>
      <c r="H1" s="2" t="s">
        <v>112</v>
      </c>
    </row>
    <row r="2" spans="1:9" x14ac:dyDescent="0.25">
      <c r="A2" s="4" t="s">
        <v>3</v>
      </c>
      <c r="B2" s="6" t="s">
        <v>4</v>
      </c>
      <c r="C2" s="6" t="s">
        <v>5</v>
      </c>
      <c r="E2" s="1">
        <f>+COUNTIF($C$3:$C$149,"Quartile 1")</f>
        <v>77</v>
      </c>
      <c r="F2" s="1">
        <f>+COUNTIF($C$3:$C$149,"Quartile 2")</f>
        <v>46</v>
      </c>
      <c r="G2" s="1">
        <f>+COUNTIF($C$3:$C$149,"Quartile 3")</f>
        <v>20</v>
      </c>
      <c r="H2" s="1">
        <f>+COUNTIF($C$3:$C$149,"Quartile 4")</f>
        <v>4</v>
      </c>
      <c r="I2" s="1">
        <f>+SUM(E2:H2)</f>
        <v>147</v>
      </c>
    </row>
    <row r="3" spans="1:9" x14ac:dyDescent="0.25">
      <c r="A3" s="4" t="s">
        <v>6</v>
      </c>
      <c r="B3" s="6" t="s">
        <v>7</v>
      </c>
      <c r="C3" s="6" t="s">
        <v>8</v>
      </c>
      <c r="E3" s="8">
        <f>+E2/$I$2</f>
        <v>0.52380952380952384</v>
      </c>
      <c r="F3" s="8">
        <f t="shared" ref="F3:H3" si="0">+F2/$I$2</f>
        <v>0.31292517006802723</v>
      </c>
      <c r="G3" s="8">
        <f t="shared" si="0"/>
        <v>0.1360544217687075</v>
      </c>
      <c r="H3" s="8">
        <f t="shared" si="0"/>
        <v>2.7210884353741496E-2</v>
      </c>
      <c r="I3" s="7">
        <f>+SUM(E3:H3)</f>
        <v>1</v>
      </c>
    </row>
    <row r="4" spans="1:9" x14ac:dyDescent="0.25">
      <c r="A4" s="4" t="s">
        <v>9</v>
      </c>
      <c r="B4" s="6" t="s">
        <v>10</v>
      </c>
      <c r="C4" s="6" t="s">
        <v>8</v>
      </c>
    </row>
    <row r="5" spans="1:9" ht="31.5" x14ac:dyDescent="0.25">
      <c r="A5" s="4" t="s">
        <v>11</v>
      </c>
      <c r="B5" s="6" t="s">
        <v>12</v>
      </c>
      <c r="C5" s="6" t="s">
        <v>8</v>
      </c>
      <c r="E5" s="9" t="s">
        <v>303</v>
      </c>
    </row>
    <row r="6" spans="1:9" x14ac:dyDescent="0.25">
      <c r="A6" s="4" t="s">
        <v>13</v>
      </c>
      <c r="B6" s="6" t="s">
        <v>14</v>
      </c>
      <c r="C6" s="6" t="s">
        <v>8</v>
      </c>
      <c r="E6" s="10">
        <f>+E3+F3</f>
        <v>0.83673469387755106</v>
      </c>
    </row>
    <row r="7" spans="1:9" x14ac:dyDescent="0.25">
      <c r="A7" s="4" t="s">
        <v>15</v>
      </c>
      <c r="B7" s="6" t="s">
        <v>16</v>
      </c>
      <c r="C7" s="6" t="s">
        <v>5</v>
      </c>
    </row>
    <row r="8" spans="1:9" x14ac:dyDescent="0.25">
      <c r="A8" s="4" t="s">
        <v>17</v>
      </c>
      <c r="B8" s="6" t="s">
        <v>18</v>
      </c>
      <c r="C8" s="6" t="s">
        <v>8</v>
      </c>
    </row>
    <row r="9" spans="1:9" ht="31.5" x14ac:dyDescent="0.25">
      <c r="A9" s="4" t="s">
        <v>19</v>
      </c>
      <c r="B9" s="6" t="s">
        <v>20</v>
      </c>
      <c r="C9" s="6" t="s">
        <v>8</v>
      </c>
    </row>
    <row r="10" spans="1:9" ht="31.5" x14ac:dyDescent="0.25">
      <c r="A10" s="4" t="s">
        <v>21</v>
      </c>
      <c r="B10" s="6" t="s">
        <v>22</v>
      </c>
      <c r="C10" s="6" t="s">
        <v>8</v>
      </c>
    </row>
    <row r="11" spans="1:9" x14ac:dyDescent="0.25">
      <c r="A11" s="4" t="s">
        <v>23</v>
      </c>
      <c r="B11" s="6" t="s">
        <v>24</v>
      </c>
      <c r="C11" s="6" t="s">
        <v>25</v>
      </c>
    </row>
    <row r="12" spans="1:9" x14ac:dyDescent="0.25">
      <c r="A12" s="4" t="s">
        <v>26</v>
      </c>
      <c r="B12" s="6" t="s">
        <v>27</v>
      </c>
      <c r="C12" s="6" t="s">
        <v>5</v>
      </c>
    </row>
    <row r="13" spans="1:9" ht="31.5" x14ac:dyDescent="0.25">
      <c r="A13" s="4" t="s">
        <v>28</v>
      </c>
      <c r="B13" s="6" t="s">
        <v>29</v>
      </c>
      <c r="C13" s="6" t="s">
        <v>8</v>
      </c>
    </row>
    <row r="14" spans="1:9" x14ac:dyDescent="0.25">
      <c r="A14" s="4" t="s">
        <v>30</v>
      </c>
      <c r="B14" s="6" t="s">
        <v>31</v>
      </c>
      <c r="C14" s="6" t="s">
        <v>8</v>
      </c>
    </row>
    <row r="15" spans="1:9" x14ac:dyDescent="0.25">
      <c r="A15" s="4" t="s">
        <v>32</v>
      </c>
      <c r="B15" s="6" t="s">
        <v>33</v>
      </c>
      <c r="C15" s="6" t="s">
        <v>8</v>
      </c>
    </row>
    <row r="16" spans="1:9" ht="31.5" x14ac:dyDescent="0.25">
      <c r="A16" s="4" t="s">
        <v>34</v>
      </c>
      <c r="B16" s="6" t="s">
        <v>35</v>
      </c>
      <c r="C16" s="6" t="s">
        <v>8</v>
      </c>
    </row>
    <row r="17" spans="1:3" ht="31.5" x14ac:dyDescent="0.25">
      <c r="A17" s="4" t="s">
        <v>36</v>
      </c>
      <c r="B17" s="6" t="s">
        <v>37</v>
      </c>
      <c r="C17" s="6" t="s">
        <v>8</v>
      </c>
    </row>
    <row r="18" spans="1:3" x14ac:dyDescent="0.25">
      <c r="A18" s="4" t="s">
        <v>38</v>
      </c>
      <c r="B18" s="6" t="s">
        <v>39</v>
      </c>
      <c r="C18" s="6" t="s">
        <v>25</v>
      </c>
    </row>
    <row r="19" spans="1:3" ht="31.5" x14ac:dyDescent="0.25">
      <c r="A19" s="4" t="s">
        <v>40</v>
      </c>
      <c r="B19" s="6" t="s">
        <v>41</v>
      </c>
      <c r="C19" s="6" t="s">
        <v>8</v>
      </c>
    </row>
    <row r="20" spans="1:3" ht="31.5" x14ac:dyDescent="0.25">
      <c r="A20" s="4" t="s">
        <v>42</v>
      </c>
      <c r="B20" s="6" t="s">
        <v>43</v>
      </c>
      <c r="C20" s="6" t="s">
        <v>8</v>
      </c>
    </row>
    <row r="21" spans="1:3" ht="31.5" x14ac:dyDescent="0.25">
      <c r="A21" s="4" t="s">
        <v>44</v>
      </c>
      <c r="B21" s="6" t="s">
        <v>45</v>
      </c>
      <c r="C21" s="6" t="s">
        <v>8</v>
      </c>
    </row>
    <row r="22" spans="1:3" ht="31.5" x14ac:dyDescent="0.25">
      <c r="A22" s="4" t="s">
        <v>46</v>
      </c>
      <c r="B22" s="6" t="s">
        <v>47</v>
      </c>
      <c r="C22" s="6" t="s">
        <v>5</v>
      </c>
    </row>
    <row r="23" spans="1:3" ht="31.5" x14ac:dyDescent="0.25">
      <c r="A23" s="4" t="s">
        <v>48</v>
      </c>
      <c r="B23" s="6" t="s">
        <v>49</v>
      </c>
      <c r="C23" s="6" t="s">
        <v>5</v>
      </c>
    </row>
    <row r="24" spans="1:3" ht="31.5" x14ac:dyDescent="0.25">
      <c r="A24" s="4" t="s">
        <v>50</v>
      </c>
      <c r="B24" s="6" t="s">
        <v>51</v>
      </c>
      <c r="C24" s="6" t="s">
        <v>5</v>
      </c>
    </row>
    <row r="25" spans="1:3" ht="31.5" x14ac:dyDescent="0.25">
      <c r="A25" s="4" t="s">
        <v>52</v>
      </c>
      <c r="B25" s="6" t="s">
        <v>53</v>
      </c>
      <c r="C25" s="6" t="s">
        <v>8</v>
      </c>
    </row>
    <row r="26" spans="1:3" ht="31.5" x14ac:dyDescent="0.25">
      <c r="A26" s="4" t="s">
        <v>54</v>
      </c>
      <c r="B26" s="6" t="s">
        <v>55</v>
      </c>
      <c r="C26" s="6" t="s">
        <v>8</v>
      </c>
    </row>
    <row r="27" spans="1:3" x14ac:dyDescent="0.25">
      <c r="A27" s="4" t="s">
        <v>56</v>
      </c>
      <c r="B27" s="6" t="s">
        <v>57</v>
      </c>
      <c r="C27" s="6" t="s">
        <v>8</v>
      </c>
    </row>
    <row r="28" spans="1:3" ht="31.5" x14ac:dyDescent="0.25">
      <c r="A28" s="4" t="s">
        <v>58</v>
      </c>
      <c r="B28" s="6" t="s">
        <v>59</v>
      </c>
      <c r="C28" s="6" t="s">
        <v>8</v>
      </c>
    </row>
    <row r="29" spans="1:3" x14ac:dyDescent="0.25">
      <c r="A29" s="4" t="s">
        <v>60</v>
      </c>
      <c r="B29" s="6" t="s">
        <v>61</v>
      </c>
      <c r="C29" s="6" t="s">
        <v>8</v>
      </c>
    </row>
    <row r="30" spans="1:3" ht="31.5" x14ac:dyDescent="0.25">
      <c r="A30" s="4" t="s">
        <v>62</v>
      </c>
      <c r="B30" s="6" t="s">
        <v>63</v>
      </c>
      <c r="C30" s="6" t="s">
        <v>8</v>
      </c>
    </row>
    <row r="31" spans="1:3" x14ac:dyDescent="0.25">
      <c r="A31" s="4" t="s">
        <v>64</v>
      </c>
      <c r="B31" s="6" t="s">
        <v>65</v>
      </c>
      <c r="C31" s="6" t="s">
        <v>8</v>
      </c>
    </row>
    <row r="32" spans="1:3" ht="31.5" x14ac:dyDescent="0.25">
      <c r="A32" s="4" t="s">
        <v>66</v>
      </c>
      <c r="B32" s="6" t="s">
        <v>67</v>
      </c>
      <c r="C32" s="6" t="s">
        <v>8</v>
      </c>
    </row>
    <row r="33" spans="1:3" ht="31.5" x14ac:dyDescent="0.25">
      <c r="A33" s="4" t="s">
        <v>68</v>
      </c>
      <c r="B33" s="6" t="s">
        <v>69</v>
      </c>
      <c r="C33" s="6" t="s">
        <v>8</v>
      </c>
    </row>
    <row r="34" spans="1:3" x14ac:dyDescent="0.25">
      <c r="A34" s="4" t="s">
        <v>70</v>
      </c>
      <c r="B34" s="6" t="s">
        <v>71</v>
      </c>
      <c r="C34" s="6" t="s">
        <v>5</v>
      </c>
    </row>
    <row r="35" spans="1:3" ht="31.5" x14ac:dyDescent="0.25">
      <c r="A35" s="4" t="s">
        <v>72</v>
      </c>
      <c r="B35" s="6" t="s">
        <v>73</v>
      </c>
      <c r="C35" s="6" t="s">
        <v>8</v>
      </c>
    </row>
    <row r="36" spans="1:3" ht="31.5" x14ac:dyDescent="0.25">
      <c r="A36" s="4" t="s">
        <v>74</v>
      </c>
      <c r="B36" s="6" t="s">
        <v>75</v>
      </c>
      <c r="C36" s="6" t="s">
        <v>25</v>
      </c>
    </row>
    <row r="37" spans="1:3" ht="31.5" x14ac:dyDescent="0.25">
      <c r="A37" s="4" t="s">
        <v>76</v>
      </c>
      <c r="B37" s="6" t="s">
        <v>77</v>
      </c>
      <c r="C37" s="6" t="s">
        <v>25</v>
      </c>
    </row>
    <row r="38" spans="1:3" x14ac:dyDescent="0.25">
      <c r="A38" s="4" t="s">
        <v>78</v>
      </c>
      <c r="B38" s="6" t="s">
        <v>79</v>
      </c>
      <c r="C38" s="6" t="s">
        <v>25</v>
      </c>
    </row>
    <row r="39" spans="1:3" x14ac:dyDescent="0.25">
      <c r="A39" s="4" t="s">
        <v>80</v>
      </c>
      <c r="B39" s="6" t="s">
        <v>81</v>
      </c>
      <c r="C39" s="6" t="s">
        <v>5</v>
      </c>
    </row>
    <row r="40" spans="1:3" x14ac:dyDescent="0.25">
      <c r="A40" s="4" t="s">
        <v>82</v>
      </c>
      <c r="B40" s="6" t="s">
        <v>83</v>
      </c>
      <c r="C40" s="6" t="s">
        <v>8</v>
      </c>
    </row>
    <row r="41" spans="1:3" x14ac:dyDescent="0.25">
      <c r="A41" s="4" t="s">
        <v>84</v>
      </c>
      <c r="B41" s="6" t="s">
        <v>85</v>
      </c>
      <c r="C41" s="6" t="s">
        <v>8</v>
      </c>
    </row>
    <row r="42" spans="1:3" ht="31.5" x14ac:dyDescent="0.25">
      <c r="A42" s="4" t="s">
        <v>86</v>
      </c>
      <c r="B42" s="6" t="s">
        <v>87</v>
      </c>
      <c r="C42" s="6" t="s">
        <v>5</v>
      </c>
    </row>
    <row r="43" spans="1:3" x14ac:dyDescent="0.25">
      <c r="A43" s="4" t="s">
        <v>88</v>
      </c>
      <c r="B43" s="6" t="s">
        <v>89</v>
      </c>
      <c r="C43" s="6" t="s">
        <v>8</v>
      </c>
    </row>
    <row r="44" spans="1:3" x14ac:dyDescent="0.25">
      <c r="A44" s="4" t="s">
        <v>90</v>
      </c>
      <c r="B44" s="6" t="s">
        <v>91</v>
      </c>
      <c r="C44" s="6" t="s">
        <v>8</v>
      </c>
    </row>
    <row r="45" spans="1:3" x14ac:dyDescent="0.25">
      <c r="A45" s="4" t="s">
        <v>92</v>
      </c>
      <c r="B45" s="6" t="s">
        <v>93</v>
      </c>
      <c r="C45" s="6" t="s">
        <v>8</v>
      </c>
    </row>
    <row r="46" spans="1:3" x14ac:dyDescent="0.25">
      <c r="A46" s="4" t="s">
        <v>94</v>
      </c>
      <c r="B46" s="6" t="s">
        <v>95</v>
      </c>
      <c r="C46" s="6" t="s">
        <v>8</v>
      </c>
    </row>
    <row r="47" spans="1:3" x14ac:dyDescent="0.25">
      <c r="A47" s="4" t="s">
        <v>96</v>
      </c>
      <c r="B47" s="6" t="s">
        <v>97</v>
      </c>
      <c r="C47" s="6" t="s">
        <v>8</v>
      </c>
    </row>
    <row r="48" spans="1:3" x14ac:dyDescent="0.25">
      <c r="A48" s="4" t="s">
        <v>98</v>
      </c>
      <c r="B48" s="6" t="s">
        <v>99</v>
      </c>
      <c r="C48" s="6" t="s">
        <v>8</v>
      </c>
    </row>
    <row r="49" spans="1:3" ht="31.5" x14ac:dyDescent="0.25">
      <c r="A49" s="4" t="s">
        <v>100</v>
      </c>
      <c r="B49" s="6" t="s">
        <v>101</v>
      </c>
      <c r="C49" s="6" t="s">
        <v>5</v>
      </c>
    </row>
    <row r="50" spans="1:3" ht="31.5" x14ac:dyDescent="0.25">
      <c r="A50" s="4" t="s">
        <v>102</v>
      </c>
      <c r="B50" s="6" t="s">
        <v>103</v>
      </c>
      <c r="C50" s="6" t="s">
        <v>8</v>
      </c>
    </row>
    <row r="51" spans="1:3" ht="31.5" x14ac:dyDescent="0.25">
      <c r="A51" s="4" t="s">
        <v>104</v>
      </c>
      <c r="B51" s="6" t="s">
        <v>105</v>
      </c>
      <c r="C51" s="6" t="s">
        <v>25</v>
      </c>
    </row>
    <row r="52" spans="1:3" ht="31.5" x14ac:dyDescent="0.25">
      <c r="A52" s="4" t="s">
        <v>106</v>
      </c>
      <c r="B52" s="6" t="s">
        <v>107</v>
      </c>
      <c r="C52" s="6" t="s">
        <v>8</v>
      </c>
    </row>
    <row r="53" spans="1:3" x14ac:dyDescent="0.25">
      <c r="A53" s="4" t="s">
        <v>108</v>
      </c>
      <c r="B53" s="6" t="s">
        <v>109</v>
      </c>
      <c r="C53" s="6" t="s">
        <v>8</v>
      </c>
    </row>
    <row r="54" spans="1:3" x14ac:dyDescent="0.25">
      <c r="A54" s="4" t="s">
        <v>110</v>
      </c>
      <c r="B54" s="6" t="s">
        <v>111</v>
      </c>
      <c r="C54" s="6" t="s">
        <v>112</v>
      </c>
    </row>
    <row r="55" spans="1:3" x14ac:dyDescent="0.25">
      <c r="A55" s="4" t="s">
        <v>113</v>
      </c>
      <c r="B55" s="6" t="s">
        <v>114</v>
      </c>
      <c r="C55" s="6" t="s">
        <v>25</v>
      </c>
    </row>
    <row r="56" spans="1:3" x14ac:dyDescent="0.25">
      <c r="A56" s="4" t="s">
        <v>115</v>
      </c>
      <c r="B56" s="6" t="s">
        <v>116</v>
      </c>
      <c r="C56" s="6" t="s">
        <v>112</v>
      </c>
    </row>
    <row r="57" spans="1:3" ht="31.5" x14ac:dyDescent="0.25">
      <c r="A57" s="4" t="s">
        <v>117</v>
      </c>
      <c r="B57" s="6" t="s">
        <v>118</v>
      </c>
      <c r="C57" s="6" t="s">
        <v>5</v>
      </c>
    </row>
    <row r="58" spans="1:3" x14ac:dyDescent="0.25">
      <c r="A58" s="4" t="s">
        <v>119</v>
      </c>
      <c r="B58" s="6" t="s">
        <v>120</v>
      </c>
      <c r="C58" s="6" t="s">
        <v>8</v>
      </c>
    </row>
    <row r="59" spans="1:3" ht="31.5" x14ac:dyDescent="0.25">
      <c r="A59" s="4" t="s">
        <v>121</v>
      </c>
      <c r="B59" s="6" t="s">
        <v>122</v>
      </c>
      <c r="C59" s="6" t="s">
        <v>5</v>
      </c>
    </row>
    <row r="60" spans="1:3" x14ac:dyDescent="0.25">
      <c r="A60" s="4" t="s">
        <v>123</v>
      </c>
      <c r="B60" s="6" t="s">
        <v>124</v>
      </c>
      <c r="C60" s="6" t="s">
        <v>5</v>
      </c>
    </row>
    <row r="61" spans="1:3" ht="31.5" x14ac:dyDescent="0.25">
      <c r="A61" s="4" t="s">
        <v>125</v>
      </c>
      <c r="B61" s="6" t="s">
        <v>126</v>
      </c>
      <c r="C61" s="6" t="s">
        <v>5</v>
      </c>
    </row>
    <row r="62" spans="1:3" x14ac:dyDescent="0.25">
      <c r="A62" s="4" t="s">
        <v>127</v>
      </c>
      <c r="B62" s="6" t="s">
        <v>128</v>
      </c>
      <c r="C62" s="6" t="s">
        <v>8</v>
      </c>
    </row>
    <row r="63" spans="1:3" x14ac:dyDescent="0.25">
      <c r="A63" s="4" t="s">
        <v>129</v>
      </c>
      <c r="B63" s="6" t="s">
        <v>130</v>
      </c>
      <c r="C63" s="6" t="s">
        <v>5</v>
      </c>
    </row>
    <row r="64" spans="1:3" ht="31.5" x14ac:dyDescent="0.25">
      <c r="A64" s="4" t="s">
        <v>131</v>
      </c>
      <c r="B64" s="6" t="s">
        <v>132</v>
      </c>
      <c r="C64" s="6" t="s">
        <v>8</v>
      </c>
    </row>
    <row r="65" spans="1:3" ht="31.5" x14ac:dyDescent="0.25">
      <c r="A65" s="4" t="s">
        <v>133</v>
      </c>
      <c r="B65" s="6" t="s">
        <v>134</v>
      </c>
      <c r="C65" s="6" t="s">
        <v>8</v>
      </c>
    </row>
    <row r="66" spans="1:3" x14ac:dyDescent="0.25">
      <c r="A66" s="4" t="s">
        <v>135</v>
      </c>
      <c r="B66" s="6" t="s">
        <v>136</v>
      </c>
      <c r="C66" s="6" t="s">
        <v>8</v>
      </c>
    </row>
    <row r="67" spans="1:3" ht="31.5" x14ac:dyDescent="0.25">
      <c r="A67" s="4" t="s">
        <v>137</v>
      </c>
      <c r="B67" s="6" t="s">
        <v>138</v>
      </c>
      <c r="C67" s="6" t="s">
        <v>5</v>
      </c>
    </row>
    <row r="68" spans="1:3" x14ac:dyDescent="0.25">
      <c r="A68" s="4" t="s">
        <v>139</v>
      </c>
      <c r="B68" s="6" t="s">
        <v>140</v>
      </c>
      <c r="C68" s="6" t="s">
        <v>8</v>
      </c>
    </row>
    <row r="69" spans="1:3" ht="31.5" x14ac:dyDescent="0.25">
      <c r="A69" s="4" t="s">
        <v>141</v>
      </c>
      <c r="B69" s="6" t="s">
        <v>142</v>
      </c>
      <c r="C69" s="6" t="s">
        <v>8</v>
      </c>
    </row>
    <row r="70" spans="1:3" x14ac:dyDescent="0.25">
      <c r="A70" s="4" t="s">
        <v>143</v>
      </c>
      <c r="B70" s="6" t="s">
        <v>144</v>
      </c>
      <c r="C70" s="6" t="s">
        <v>5</v>
      </c>
    </row>
    <row r="71" spans="1:3" ht="31.5" x14ac:dyDescent="0.25">
      <c r="A71" s="4" t="s">
        <v>145</v>
      </c>
      <c r="B71" s="6" t="s">
        <v>146</v>
      </c>
      <c r="C71" s="6" t="s">
        <v>8</v>
      </c>
    </row>
    <row r="72" spans="1:3" x14ac:dyDescent="0.25">
      <c r="A72" s="4" t="s">
        <v>147</v>
      </c>
      <c r="B72" s="6" t="s">
        <v>148</v>
      </c>
      <c r="C72" s="6" t="s">
        <v>8</v>
      </c>
    </row>
    <row r="73" spans="1:3" ht="31.5" x14ac:dyDescent="0.25">
      <c r="A73" s="4" t="s">
        <v>149</v>
      </c>
      <c r="B73" s="6" t="s">
        <v>150</v>
      </c>
      <c r="C73" s="6" t="s">
        <v>5</v>
      </c>
    </row>
    <row r="74" spans="1:3" x14ac:dyDescent="0.25">
      <c r="A74" s="4" t="s">
        <v>151</v>
      </c>
      <c r="B74" s="6" t="s">
        <v>152</v>
      </c>
      <c r="C74" s="6" t="s">
        <v>8</v>
      </c>
    </row>
    <row r="75" spans="1:3" ht="31.5" x14ac:dyDescent="0.25">
      <c r="A75" s="4" t="s">
        <v>153</v>
      </c>
      <c r="B75" s="6" t="s">
        <v>154</v>
      </c>
      <c r="C75" s="6" t="s">
        <v>8</v>
      </c>
    </row>
    <row r="76" spans="1:3" ht="31.5" x14ac:dyDescent="0.25">
      <c r="A76" s="4" t="s">
        <v>155</v>
      </c>
      <c r="B76" s="6" t="s">
        <v>156</v>
      </c>
      <c r="C76" s="6" t="s">
        <v>8</v>
      </c>
    </row>
    <row r="77" spans="1:3" x14ac:dyDescent="0.25">
      <c r="A77" s="4" t="s">
        <v>157</v>
      </c>
      <c r="B77" s="6" t="s">
        <v>158</v>
      </c>
      <c r="C77" s="6" t="s">
        <v>8</v>
      </c>
    </row>
    <row r="78" spans="1:3" x14ac:dyDescent="0.25">
      <c r="A78" s="4" t="s">
        <v>159</v>
      </c>
      <c r="B78" s="6" t="s">
        <v>160</v>
      </c>
      <c r="C78" s="6" t="s">
        <v>8</v>
      </c>
    </row>
    <row r="79" spans="1:3" ht="31.5" x14ac:dyDescent="0.25">
      <c r="A79" s="4" t="s">
        <v>161</v>
      </c>
      <c r="B79" s="6" t="s">
        <v>162</v>
      </c>
      <c r="C79" s="6" t="s">
        <v>5</v>
      </c>
    </row>
    <row r="80" spans="1:3" ht="31.5" x14ac:dyDescent="0.25">
      <c r="A80" s="4" t="s">
        <v>163</v>
      </c>
      <c r="B80" s="6" t="s">
        <v>164</v>
      </c>
      <c r="C80" s="6" t="s">
        <v>8</v>
      </c>
    </row>
    <row r="81" spans="1:3" ht="31.5" x14ac:dyDescent="0.25">
      <c r="A81" s="4" t="s">
        <v>165</v>
      </c>
      <c r="B81" s="6" t="s">
        <v>166</v>
      </c>
      <c r="C81" s="6" t="s">
        <v>8</v>
      </c>
    </row>
    <row r="82" spans="1:3" ht="31.5" x14ac:dyDescent="0.25">
      <c r="A82" s="4" t="s">
        <v>167</v>
      </c>
      <c r="B82" s="6" t="s">
        <v>168</v>
      </c>
      <c r="C82" s="6" t="s">
        <v>25</v>
      </c>
    </row>
    <row r="83" spans="1:3" x14ac:dyDescent="0.25">
      <c r="A83" s="4" t="s">
        <v>169</v>
      </c>
      <c r="B83" s="6" t="s">
        <v>170</v>
      </c>
      <c r="C83" s="6" t="s">
        <v>25</v>
      </c>
    </row>
    <row r="84" spans="1:3" x14ac:dyDescent="0.25">
      <c r="A84" s="4" t="s">
        <v>171</v>
      </c>
      <c r="B84" s="6" t="s">
        <v>172</v>
      </c>
      <c r="C84" s="6" t="s">
        <v>25</v>
      </c>
    </row>
    <row r="85" spans="1:3" x14ac:dyDescent="0.25">
      <c r="A85" s="4" t="s">
        <v>173</v>
      </c>
      <c r="B85" s="6" t="s">
        <v>174</v>
      </c>
      <c r="C85" s="6" t="s">
        <v>5</v>
      </c>
    </row>
    <row r="86" spans="1:3" x14ac:dyDescent="0.25">
      <c r="A86" s="4" t="s">
        <v>175</v>
      </c>
      <c r="B86" s="6" t="s">
        <v>176</v>
      </c>
      <c r="C86" s="6" t="s">
        <v>5</v>
      </c>
    </row>
    <row r="87" spans="1:3" x14ac:dyDescent="0.25">
      <c r="A87" s="4" t="s">
        <v>177</v>
      </c>
      <c r="B87" s="6" t="s">
        <v>178</v>
      </c>
      <c r="C87" s="6" t="s">
        <v>5</v>
      </c>
    </row>
    <row r="88" spans="1:3" x14ac:dyDescent="0.25">
      <c r="A88" s="4" t="s">
        <v>179</v>
      </c>
      <c r="B88" s="6" t="s">
        <v>180</v>
      </c>
      <c r="C88" s="6" t="s">
        <v>5</v>
      </c>
    </row>
    <row r="89" spans="1:3" ht="31.5" x14ac:dyDescent="0.25">
      <c r="A89" s="4" t="s">
        <v>181</v>
      </c>
      <c r="B89" s="6" t="s">
        <v>182</v>
      </c>
      <c r="C89" s="6" t="s">
        <v>5</v>
      </c>
    </row>
    <row r="90" spans="1:3" ht="31.5" x14ac:dyDescent="0.25">
      <c r="A90" s="4" t="s">
        <v>183</v>
      </c>
      <c r="B90" s="6" t="s">
        <v>184</v>
      </c>
      <c r="C90" s="6" t="s">
        <v>5</v>
      </c>
    </row>
    <row r="91" spans="1:3" ht="31.5" x14ac:dyDescent="0.25">
      <c r="A91" s="4" t="s">
        <v>185</v>
      </c>
      <c r="B91" s="6" t="s">
        <v>186</v>
      </c>
      <c r="C91" s="6" t="s">
        <v>5</v>
      </c>
    </row>
    <row r="92" spans="1:3" ht="31.5" x14ac:dyDescent="0.25">
      <c r="A92" s="4" t="s">
        <v>187</v>
      </c>
      <c r="B92" s="6" t="s">
        <v>188</v>
      </c>
      <c r="C92" s="6" t="s">
        <v>8</v>
      </c>
    </row>
    <row r="93" spans="1:3" ht="31.5" x14ac:dyDescent="0.25">
      <c r="A93" s="4" t="s">
        <v>189</v>
      </c>
      <c r="B93" s="6" t="s">
        <v>190</v>
      </c>
      <c r="C93" s="6" t="s">
        <v>25</v>
      </c>
    </row>
    <row r="94" spans="1:3" x14ac:dyDescent="0.25">
      <c r="A94" s="4" t="s">
        <v>191</v>
      </c>
      <c r="B94" s="6" t="s">
        <v>192</v>
      </c>
      <c r="C94" s="6" t="s">
        <v>5</v>
      </c>
    </row>
    <row r="95" spans="1:3" ht="31.5" x14ac:dyDescent="0.25">
      <c r="A95" s="4" t="s">
        <v>193</v>
      </c>
      <c r="B95" s="6" t="s">
        <v>194</v>
      </c>
      <c r="C95" s="6" t="s">
        <v>8</v>
      </c>
    </row>
    <row r="96" spans="1:3" ht="31.5" x14ac:dyDescent="0.25">
      <c r="A96" s="4" t="s">
        <v>195</v>
      </c>
      <c r="B96" s="6" t="s">
        <v>196</v>
      </c>
      <c r="C96" s="6" t="s">
        <v>8</v>
      </c>
    </row>
    <row r="97" spans="1:3" x14ac:dyDescent="0.25">
      <c r="A97" s="4" t="s">
        <v>197</v>
      </c>
      <c r="B97" s="6" t="s">
        <v>198</v>
      </c>
      <c r="C97" s="6" t="s">
        <v>8</v>
      </c>
    </row>
    <row r="98" spans="1:3" ht="47.25" x14ac:dyDescent="0.25">
      <c r="A98" s="4" t="s">
        <v>199</v>
      </c>
      <c r="B98" s="6" t="s">
        <v>200</v>
      </c>
      <c r="C98" s="6" t="s">
        <v>112</v>
      </c>
    </row>
    <row r="99" spans="1:3" ht="47.25" x14ac:dyDescent="0.25">
      <c r="A99" s="4" t="s">
        <v>201</v>
      </c>
      <c r="B99" s="6" t="s">
        <v>202</v>
      </c>
      <c r="C99" s="6" t="s">
        <v>8</v>
      </c>
    </row>
    <row r="100" spans="1:3" x14ac:dyDescent="0.25">
      <c r="A100" s="4" t="s">
        <v>203</v>
      </c>
      <c r="B100" s="6" t="s">
        <v>204</v>
      </c>
      <c r="C100" s="6" t="s">
        <v>8</v>
      </c>
    </row>
    <row r="101" spans="1:3" ht="47.25" x14ac:dyDescent="0.25">
      <c r="A101" s="4" t="s">
        <v>205</v>
      </c>
      <c r="B101" s="6" t="s">
        <v>206</v>
      </c>
      <c r="C101" s="6" t="s">
        <v>5</v>
      </c>
    </row>
    <row r="102" spans="1:3" x14ac:dyDescent="0.25">
      <c r="A102" s="4" t="s">
        <v>207</v>
      </c>
      <c r="B102" s="6" t="s">
        <v>208</v>
      </c>
      <c r="C102" s="6" t="s">
        <v>5</v>
      </c>
    </row>
    <row r="103" spans="1:3" ht="31.5" x14ac:dyDescent="0.25">
      <c r="A103" s="4" t="s">
        <v>209</v>
      </c>
      <c r="B103" s="6" t="s">
        <v>210</v>
      </c>
      <c r="C103" s="6" t="s">
        <v>25</v>
      </c>
    </row>
    <row r="104" spans="1:3" ht="31.5" x14ac:dyDescent="0.25">
      <c r="A104" s="4" t="s">
        <v>211</v>
      </c>
      <c r="B104" s="6" t="s">
        <v>212</v>
      </c>
      <c r="C104" s="6" t="s">
        <v>25</v>
      </c>
    </row>
    <row r="105" spans="1:3" x14ac:dyDescent="0.25">
      <c r="A105" s="4" t="s">
        <v>213</v>
      </c>
      <c r="B105" s="6" t="s">
        <v>214</v>
      </c>
      <c r="C105" s="6" t="s">
        <v>25</v>
      </c>
    </row>
    <row r="106" spans="1:3" x14ac:dyDescent="0.25">
      <c r="A106" s="4" t="s">
        <v>215</v>
      </c>
      <c r="B106" s="6" t="s">
        <v>216</v>
      </c>
      <c r="C106" s="6" t="s">
        <v>25</v>
      </c>
    </row>
    <row r="107" spans="1:3" x14ac:dyDescent="0.25">
      <c r="A107" s="4" t="s">
        <v>217</v>
      </c>
      <c r="B107" s="6" t="s">
        <v>218</v>
      </c>
      <c r="C107" s="6" t="s">
        <v>5</v>
      </c>
    </row>
    <row r="108" spans="1:3" ht="31.5" x14ac:dyDescent="0.25">
      <c r="A108" s="4" t="s">
        <v>219</v>
      </c>
      <c r="B108" s="6" t="s">
        <v>220</v>
      </c>
      <c r="C108" s="6" t="s">
        <v>25</v>
      </c>
    </row>
    <row r="109" spans="1:3" x14ac:dyDescent="0.25">
      <c r="A109" s="4" t="s">
        <v>221</v>
      </c>
      <c r="B109" s="6" t="s">
        <v>222</v>
      </c>
      <c r="C109" s="6" t="s">
        <v>5</v>
      </c>
    </row>
    <row r="110" spans="1:3" x14ac:dyDescent="0.25">
      <c r="A110" s="4" t="s">
        <v>223</v>
      </c>
      <c r="B110" s="6" t="s">
        <v>224</v>
      </c>
      <c r="C110" s="6" t="s">
        <v>8</v>
      </c>
    </row>
    <row r="111" spans="1:3" x14ac:dyDescent="0.25">
      <c r="A111" s="4" t="s">
        <v>225</v>
      </c>
      <c r="B111" s="6" t="s">
        <v>226</v>
      </c>
      <c r="C111" s="6" t="s">
        <v>8</v>
      </c>
    </row>
    <row r="112" spans="1:3" x14ac:dyDescent="0.25">
      <c r="A112" s="4" t="s">
        <v>227</v>
      </c>
      <c r="B112" s="6" t="s">
        <v>228</v>
      </c>
      <c r="C112" s="6" t="s">
        <v>8</v>
      </c>
    </row>
    <row r="113" spans="1:3" ht="31.5" x14ac:dyDescent="0.25">
      <c r="A113" s="4" t="s">
        <v>229</v>
      </c>
      <c r="B113" s="6" t="s">
        <v>230</v>
      </c>
      <c r="C113" s="6" t="s">
        <v>8</v>
      </c>
    </row>
    <row r="114" spans="1:3" ht="31.5" x14ac:dyDescent="0.25">
      <c r="A114" s="4" t="s">
        <v>231</v>
      </c>
      <c r="B114" s="6" t="s">
        <v>232</v>
      </c>
      <c r="C114" s="6" t="s">
        <v>5</v>
      </c>
    </row>
    <row r="115" spans="1:3" x14ac:dyDescent="0.25">
      <c r="A115" s="4" t="s">
        <v>233</v>
      </c>
      <c r="B115" s="6" t="s">
        <v>234</v>
      </c>
      <c r="C115" s="6" t="s">
        <v>25</v>
      </c>
    </row>
    <row r="116" spans="1:3" ht="31.5" x14ac:dyDescent="0.25">
      <c r="A116" s="4" t="s">
        <v>235</v>
      </c>
      <c r="B116" s="6" t="s">
        <v>236</v>
      </c>
      <c r="C116" s="6" t="s">
        <v>5</v>
      </c>
    </row>
    <row r="117" spans="1:3" x14ac:dyDescent="0.25">
      <c r="A117" s="4" t="s">
        <v>237</v>
      </c>
      <c r="B117" s="6" t="s">
        <v>238</v>
      </c>
      <c r="C117" s="6" t="s">
        <v>8</v>
      </c>
    </row>
    <row r="118" spans="1:3" ht="31.5" x14ac:dyDescent="0.25">
      <c r="A118" s="4" t="s">
        <v>239</v>
      </c>
      <c r="B118" s="6" t="s">
        <v>240</v>
      </c>
      <c r="C118" s="6" t="s">
        <v>8</v>
      </c>
    </row>
    <row r="119" spans="1:3" x14ac:dyDescent="0.25">
      <c r="A119" s="4" t="s">
        <v>241</v>
      </c>
      <c r="B119" s="6" t="s">
        <v>242</v>
      </c>
      <c r="C119" s="6" t="s">
        <v>8</v>
      </c>
    </row>
    <row r="120" spans="1:3" ht="31.5" x14ac:dyDescent="0.25">
      <c r="A120" s="4" t="s">
        <v>243</v>
      </c>
      <c r="B120" s="6" t="s">
        <v>244</v>
      </c>
      <c r="C120" s="6" t="s">
        <v>5</v>
      </c>
    </row>
    <row r="121" spans="1:3" x14ac:dyDescent="0.25">
      <c r="A121" s="4" t="s">
        <v>245</v>
      </c>
      <c r="B121" s="6" t="s">
        <v>246</v>
      </c>
      <c r="C121" s="6" t="s">
        <v>8</v>
      </c>
    </row>
    <row r="122" spans="1:3" x14ac:dyDescent="0.25">
      <c r="A122" s="4" t="s">
        <v>247</v>
      </c>
      <c r="B122" s="6" t="s">
        <v>248</v>
      </c>
      <c r="C122" s="6" t="s">
        <v>8</v>
      </c>
    </row>
    <row r="123" spans="1:3" x14ac:dyDescent="0.25">
      <c r="A123" s="4" t="s">
        <v>249</v>
      </c>
      <c r="B123" s="6" t="s">
        <v>250</v>
      </c>
      <c r="C123" s="6" t="s">
        <v>25</v>
      </c>
    </row>
    <row r="124" spans="1:3" ht="31.5" x14ac:dyDescent="0.25">
      <c r="A124" s="4" t="s">
        <v>251</v>
      </c>
      <c r="B124" s="6" t="s">
        <v>252</v>
      </c>
      <c r="C124" s="6" t="s">
        <v>25</v>
      </c>
    </row>
    <row r="125" spans="1:3" ht="31.5" x14ac:dyDescent="0.25">
      <c r="A125" s="4" t="s">
        <v>253</v>
      </c>
      <c r="B125" s="6" t="s">
        <v>254</v>
      </c>
      <c r="C125" s="6" t="s">
        <v>5</v>
      </c>
    </row>
    <row r="126" spans="1:3" x14ac:dyDescent="0.25">
      <c r="A126" s="4" t="s">
        <v>255</v>
      </c>
      <c r="B126" s="6" t="s">
        <v>256</v>
      </c>
      <c r="C126" s="6" t="s">
        <v>5</v>
      </c>
    </row>
    <row r="127" spans="1:3" x14ac:dyDescent="0.25">
      <c r="A127" s="4" t="s">
        <v>257</v>
      </c>
      <c r="B127" s="6" t="s">
        <v>258</v>
      </c>
      <c r="C127" s="6" t="s">
        <v>8</v>
      </c>
    </row>
    <row r="128" spans="1:3" x14ac:dyDescent="0.25">
      <c r="A128" s="4" t="s">
        <v>259</v>
      </c>
      <c r="B128" s="6" t="s">
        <v>260</v>
      </c>
      <c r="C128" s="6" t="s">
        <v>8</v>
      </c>
    </row>
    <row r="129" spans="1:3" x14ac:dyDescent="0.25">
      <c r="A129" s="4" t="s">
        <v>261</v>
      </c>
      <c r="B129" s="6" t="s">
        <v>262</v>
      </c>
      <c r="C129" s="6" t="s">
        <v>5</v>
      </c>
    </row>
    <row r="130" spans="1:3" x14ac:dyDescent="0.25">
      <c r="A130" s="4" t="s">
        <v>263</v>
      </c>
      <c r="B130" s="6" t="s">
        <v>264</v>
      </c>
      <c r="C130" s="6" t="s">
        <v>8</v>
      </c>
    </row>
    <row r="131" spans="1:3" x14ac:dyDescent="0.25">
      <c r="A131" s="4" t="s">
        <v>265</v>
      </c>
      <c r="B131" s="6" t="s">
        <v>266</v>
      </c>
      <c r="C131" s="6" t="s">
        <v>8</v>
      </c>
    </row>
    <row r="132" spans="1:3" ht="31.5" x14ac:dyDescent="0.25">
      <c r="A132" s="4" t="s">
        <v>267</v>
      </c>
      <c r="B132" s="6" t="s">
        <v>268</v>
      </c>
      <c r="C132" s="6" t="s">
        <v>5</v>
      </c>
    </row>
    <row r="133" spans="1:3" ht="31.5" x14ac:dyDescent="0.25">
      <c r="A133" s="4" t="s">
        <v>269</v>
      </c>
      <c r="B133" s="6" t="s">
        <v>270</v>
      </c>
      <c r="C133" s="6" t="s">
        <v>8</v>
      </c>
    </row>
    <row r="134" spans="1:3" x14ac:dyDescent="0.25">
      <c r="A134" s="4" t="s">
        <v>271</v>
      </c>
      <c r="B134" s="6" t="s">
        <v>272</v>
      </c>
      <c r="C134" s="6" t="s">
        <v>8</v>
      </c>
    </row>
    <row r="135" spans="1:3" ht="31.5" x14ac:dyDescent="0.25">
      <c r="A135" s="4" t="s">
        <v>273</v>
      </c>
      <c r="B135" s="6" t="s">
        <v>274</v>
      </c>
      <c r="C135" s="6" t="s">
        <v>5</v>
      </c>
    </row>
    <row r="136" spans="1:3" x14ac:dyDescent="0.25">
      <c r="A136" s="4" t="s">
        <v>275</v>
      </c>
      <c r="B136" s="6" t="s">
        <v>276</v>
      </c>
      <c r="C136" s="6" t="s">
        <v>5</v>
      </c>
    </row>
    <row r="137" spans="1:3" ht="31.5" x14ac:dyDescent="0.25">
      <c r="A137" s="4" t="s">
        <v>277</v>
      </c>
      <c r="B137" s="6" t="s">
        <v>278</v>
      </c>
      <c r="C137" s="6" t="s">
        <v>5</v>
      </c>
    </row>
    <row r="138" spans="1:3" ht="31.5" x14ac:dyDescent="0.25">
      <c r="A138" s="4" t="s">
        <v>279</v>
      </c>
      <c r="B138" s="6" t="s">
        <v>280</v>
      </c>
      <c r="C138" s="6" t="s">
        <v>5</v>
      </c>
    </row>
    <row r="139" spans="1:3" x14ac:dyDescent="0.25">
      <c r="A139" s="4" t="s">
        <v>281</v>
      </c>
      <c r="B139" s="6" t="s">
        <v>282</v>
      </c>
      <c r="C139" s="6" t="s">
        <v>8</v>
      </c>
    </row>
    <row r="140" spans="1:3" x14ac:dyDescent="0.25">
      <c r="A140" s="4" t="s">
        <v>283</v>
      </c>
      <c r="B140" s="6" t="s">
        <v>284</v>
      </c>
      <c r="C140" s="6" t="s">
        <v>8</v>
      </c>
    </row>
    <row r="141" spans="1:3" x14ac:dyDescent="0.25">
      <c r="A141" s="4" t="s">
        <v>285</v>
      </c>
      <c r="B141" s="6" t="s">
        <v>286</v>
      </c>
      <c r="C141" s="6" t="s">
        <v>8</v>
      </c>
    </row>
    <row r="142" spans="1:3" x14ac:dyDescent="0.25">
      <c r="A142" s="4" t="s">
        <v>287</v>
      </c>
      <c r="B142" s="6" t="s">
        <v>288</v>
      </c>
      <c r="C142" s="6" t="s">
        <v>25</v>
      </c>
    </row>
    <row r="143" spans="1:3" ht="31.5" x14ac:dyDescent="0.25">
      <c r="A143" s="4" t="s">
        <v>289</v>
      </c>
      <c r="B143" s="6" t="s">
        <v>290</v>
      </c>
      <c r="C143" s="6" t="s">
        <v>5</v>
      </c>
    </row>
    <row r="144" spans="1:3" x14ac:dyDescent="0.25">
      <c r="A144" s="4" t="s">
        <v>291</v>
      </c>
      <c r="B144" s="6" t="s">
        <v>292</v>
      </c>
      <c r="C144" s="6" t="s">
        <v>5</v>
      </c>
    </row>
    <row r="145" spans="1:3" ht="31.5" x14ac:dyDescent="0.25">
      <c r="A145" s="4" t="s">
        <v>293</v>
      </c>
      <c r="B145" s="6" t="s">
        <v>294</v>
      </c>
      <c r="C145" s="6" t="s">
        <v>8</v>
      </c>
    </row>
    <row r="146" spans="1:3" ht="31.5" x14ac:dyDescent="0.25">
      <c r="A146" s="4" t="s">
        <v>295</v>
      </c>
      <c r="B146" s="6" t="s">
        <v>296</v>
      </c>
      <c r="C146" s="6" t="s">
        <v>112</v>
      </c>
    </row>
    <row r="147" spans="1:3" x14ac:dyDescent="0.25">
      <c r="A147" s="4" t="s">
        <v>297</v>
      </c>
      <c r="B147" s="6" t="s">
        <v>298</v>
      </c>
      <c r="C147" s="6" t="s">
        <v>5</v>
      </c>
    </row>
    <row r="148" spans="1:3" x14ac:dyDescent="0.25">
      <c r="A148" s="4" t="s">
        <v>299</v>
      </c>
      <c r="B148" s="6" t="s">
        <v>300</v>
      </c>
      <c r="C148" s="6" t="s">
        <v>5</v>
      </c>
    </row>
    <row r="149" spans="1:3" x14ac:dyDescent="0.25">
      <c r="A149" s="4" t="s">
        <v>301</v>
      </c>
      <c r="B149" s="6" t="s">
        <v>302</v>
      </c>
      <c r="C149" s="6" t="s">
        <v>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Collocazione_2016</vt:lpstr>
      <vt:lpstr>Collocazione_2016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Baldassare Portolano</cp:lastModifiedBy>
  <dcterms:created xsi:type="dcterms:W3CDTF">2011-02-11T15:45:55Z</dcterms:created>
  <dcterms:modified xsi:type="dcterms:W3CDTF">2017-10-05T09:35:38Z</dcterms:modified>
</cp:coreProperties>
</file>