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Portolano\OneDrive\Progetti di Ricerca\Situazione ricerca\Riesame 2016\Da caricare su link commissiione\"/>
    </mc:Choice>
  </mc:AlternateContent>
  <xr:revisionPtr revIDLastSave="2" documentId="E60CC22EF91F57479BDD97D7052B45D0787C8708" xr6:coauthVersionLast="26" xr6:coauthVersionMax="26" xr10:uidLastSave="{1161A965-1A8A-4E8A-A23B-328B72509F5D}"/>
  <bookViews>
    <workbookView xWindow="0" yWindow="465" windowWidth="28800" windowHeight="17025" activeTab="1" xr2:uid="{00000000-000D-0000-FFFF-FFFF00000000}"/>
  </bookViews>
  <sheets>
    <sheet name="Collocazione x SSD" sheetId="2" r:id="rId1"/>
    <sheet name="Quartili Dipartimento 2016" sheetId="1" r:id="rId2"/>
  </sheets>
  <definedNames>
    <definedName name="_xlnm.Print_Area" localSheetId="1">'Quartili Dipartimento 2016'!$A$1:$H$239</definedName>
    <definedName name="Quartili_Dipartimento_2016">'Quartili Dipartimento 2016'!$B$1:$H$239</definedName>
  </definedNames>
  <calcPr calcId="171027"/>
  <pivotCaches>
    <pivotCache cacheId="0" r:id="rId3"/>
  </pivotCaches>
</workbook>
</file>

<file path=xl/calcChain.xml><?xml version="1.0" encoding="utf-8"?>
<calcChain xmlns="http://schemas.openxmlformats.org/spreadsheetml/2006/main">
  <c r="F26" i="2" l="1"/>
  <c r="E26" i="2"/>
  <c r="D26" i="2"/>
  <c r="C26" i="2"/>
  <c r="B26" i="2"/>
</calcChain>
</file>

<file path=xl/sharedStrings.xml><?xml version="1.0" encoding="utf-8"?>
<sst xmlns="http://schemas.openxmlformats.org/spreadsheetml/2006/main" count="1706" uniqueCount="804">
  <si>
    <t>Titolo</t>
  </si>
  <si>
    <t>Rivista</t>
  </si>
  <si>
    <t>Print_ISSN</t>
  </si>
  <si>
    <t>Handle</t>
  </si>
  <si>
    <t>SSD</t>
  </si>
  <si>
    <t>Tipologia</t>
  </si>
  <si>
    <t>Percentile</t>
  </si>
  <si>
    <t>Quartile</t>
  </si>
  <si>
    <t>Competitiveness of short sea shipping: the case of olive oil industry</t>
  </si>
  <si>
    <t>BRITISH FOOD JOURNAL</t>
  </si>
  <si>
    <t>0007070X</t>
  </si>
  <si>
    <t>10447/200209</t>
  </si>
  <si>
    <t>AGR/01</t>
  </si>
  <si>
    <t>3a</t>
  </si>
  <si>
    <t>Quartile 2</t>
  </si>
  <si>
    <t>Forty-five years later: The shifting dynamic of traditional ecological knowledge on Pantelleria Island, Italy</t>
  </si>
  <si>
    <t>ECONOMIC BOTANY</t>
  </si>
  <si>
    <t>00130001</t>
  </si>
  <si>
    <t>10447/218657</t>
  </si>
  <si>
    <t>BIO/02</t>
  </si>
  <si>
    <t>Quartile 1</t>
  </si>
  <si>
    <t>Modeling the influence of alternative forest management scenarios on wood production and carbon storage: A case study in the Mediterranean region</t>
  </si>
  <si>
    <t>ENVIRONMENTAL RESEARCH</t>
  </si>
  <si>
    <t>00139351</t>
  </si>
  <si>
    <t>10447/218937</t>
  </si>
  <si>
    <t>AGR/05</t>
  </si>
  <si>
    <t>Water dynamics and its role in structural hysteresis of dissolved organic matter</t>
  </si>
  <si>
    <t>ENVIRONMENTAL SCIENCE &amp; TECHNOLOGY</t>
  </si>
  <si>
    <t>0013936X</t>
  </si>
  <si>
    <t>10447/218851</t>
  </si>
  <si>
    <t>AGR/13</t>
  </si>
  <si>
    <t>Testing infiltration run effects on the estimated water transmission properties of a sandy-loam soil</t>
  </si>
  <si>
    <t>GEODERMA</t>
  </si>
  <si>
    <t>00167061</t>
  </si>
  <si>
    <t>10447/143916</t>
  </si>
  <si>
    <t>AGR/08</t>
  </si>
  <si>
    <t>Testing a new automated single ring infiltrometer for Beerkan infiltration experiments</t>
  </si>
  <si>
    <t>10447/160436</t>
  </si>
  <si>
    <t>10447/181735</t>
  </si>
  <si>
    <t>AGR/14</t>
  </si>
  <si>
    <t>Testing steady-state analysis of single-ring and square pressure infiltrometer data</t>
  </si>
  <si>
    <t>10447/183058</t>
  </si>
  <si>
    <t>AGR/02</t>
  </si>
  <si>
    <t>1a</t>
  </si>
  <si>
    <t>10447/218065</t>
  </si>
  <si>
    <t>Temporal variations in symbiotic hindgut protist community of the subterranean termite Reticulitermes lucifugus Rossi in Sicily.</t>
  </si>
  <si>
    <t>INSECTES SOCIAUX</t>
  </si>
  <si>
    <t>00201812</t>
  </si>
  <si>
    <t>10447/177159</t>
  </si>
  <si>
    <t>AGR/11</t>
  </si>
  <si>
    <t>Quality Characteristics of Wholemeal Flour and Bread from Durum Wheat (Triticum turgidum L subsp. durum Desf.) after Field Treatment with Plant Water Extracts</t>
  </si>
  <si>
    <t>JOURNAL OF FOOD SCIENCE</t>
  </si>
  <si>
    <t>00221147</t>
  </si>
  <si>
    <t>10447/218557</t>
  </si>
  <si>
    <t>Discovery of plants and fungi with antibacterial activity against Propionibacterium acnes</t>
  </si>
  <si>
    <t>JOURNAL OF INVESTIGATIVE DERMATOLOGY</t>
  </si>
  <si>
    <t>0022202X</t>
  </si>
  <si>
    <t>10447/218806</t>
  </si>
  <si>
    <t>9</t>
  </si>
  <si>
    <t>Effect of the mechanical harvest of drupes on the quality characteristics of green fermented table olives</t>
  </si>
  <si>
    <t>JOURNAL OF THE SCIENCE OF FOOD AND AGRICULTURE</t>
  </si>
  <si>
    <t>00225142</t>
  </si>
  <si>
    <t>10447/144454</t>
  </si>
  <si>
    <t>AGR/03</t>
  </si>
  <si>
    <t>10447/191952</t>
  </si>
  <si>
    <t>AGR/16</t>
  </si>
  <si>
    <t>10447/214930</t>
  </si>
  <si>
    <t>Characterization of kefir-like beverages produced from vegetable juices</t>
  </si>
  <si>
    <t>LEBENSMITTEL-WISSENSCHAFT + TECHNOLOGIE</t>
  </si>
  <si>
    <t>00236438</t>
  </si>
  <si>
    <t>10447/172379</t>
  </si>
  <si>
    <t>AGR/15</t>
  </si>
  <si>
    <t>10447/191461</t>
  </si>
  <si>
    <t>Taxonomic notes and critical discussion on the status of Hydnum notarisii (Basidiomycota) through the evaluation of Giuseppe Inzenga's original study material</t>
  </si>
  <si>
    <t>NOVA HEDWIGIA</t>
  </si>
  <si>
    <t>00295035</t>
  </si>
  <si>
    <t>10447/212344</t>
  </si>
  <si>
    <t>Quartile 3</t>
  </si>
  <si>
    <t>Is legal protection sufficient to ensure plant conservation? the Italian Red List of policy species as a case study</t>
  </si>
  <si>
    <t>ORYX</t>
  </si>
  <si>
    <t>00306053</t>
  </si>
  <si>
    <t>10447/195079</t>
  </si>
  <si>
    <t>BIO/03</t>
  </si>
  <si>
    <t>Naphthalenone polyketides produced by Neofusicoccum parvum , a fungus associated with grapevine Botriosphaeria dieback</t>
  </si>
  <si>
    <t>PHYTOPATHOLOGIA MEDITERRANEA</t>
  </si>
  <si>
    <t>00319465</t>
  </si>
  <si>
    <t>10447/218031</t>
  </si>
  <si>
    <t>AGR/12</t>
  </si>
  <si>
    <t>Mediterranean forage legumes grown alone or in mixture with annual ryegrass: biomass production, N2 fixation, and indices of intercrop efficiency</t>
  </si>
  <si>
    <t>PLANT AND SOIL</t>
  </si>
  <si>
    <t>0032079X</t>
  </si>
  <si>
    <t>10447/179274</t>
  </si>
  <si>
    <t>The impact of Carpobrotus cfr. acinaciformis (L.) L. Bolus on soil nutrients, microbial communities structure and native plant communities in Mediterranean ecosystems</t>
  </si>
  <si>
    <t>10447/183920</t>
  </si>
  <si>
    <t>Clonal populations of Clavibacter michiganensis subsp. michiganensis are responsible for the outbreaks of bacterial canker in greenhouse tomatoes in Italy</t>
  </si>
  <si>
    <t>PLANT PATHOLOGY</t>
  </si>
  <si>
    <t>00320862</t>
  </si>
  <si>
    <t>10447/202526</t>
  </si>
  <si>
    <t>AGR/04</t>
  </si>
  <si>
    <t>Genetic variation and evolutionary analysis of Pepino mosaic virus in Sicily: Insights into the dispersion and epidemiology.</t>
  </si>
  <si>
    <t>10447/218008</t>
  </si>
  <si>
    <t>A time domain triangle method approach to estimate actual evapotranspiration: Application in a Mediterranean region using MODIS and MSG-SEVIRI products</t>
  </si>
  <si>
    <t>REMOTE SENSING OF ENVIRONMENT</t>
  </si>
  <si>
    <t>00344257</t>
  </si>
  <si>
    <t>10447/177458</t>
  </si>
  <si>
    <t>Understanding the role of soil erosion on co2-c loss using 13c isotopic signatures in abandoned Mediterranean agricultural land</t>
  </si>
  <si>
    <t>SCIENCE OF THE TOTAL ENVIRONMENT</t>
  </si>
  <si>
    <t>00489697</t>
  </si>
  <si>
    <t>10447/182193</t>
  </si>
  <si>
    <t>Post-fire soil functionality and microbial community structure in a Mediterranean shrubland subjected to experimental drought</t>
  </si>
  <si>
    <t>10447/189613</t>
  </si>
  <si>
    <t>10447/207927</t>
  </si>
  <si>
    <t>The immediate effectiveness of barley straw mulch in reducing soil erodibility and surface runoff generation in Mediterranean vineyards</t>
  </si>
  <si>
    <t>10447/212249</t>
  </si>
  <si>
    <t>Nicodemia madagascariensis (Lam.) R. Parker (Family Scrophulariaceae), a casual alien plant 
new to Italy</t>
  </si>
  <si>
    <t>WEBBIA</t>
  </si>
  <si>
    <t>00837792</t>
  </si>
  <si>
    <t>10447/178121</t>
  </si>
  <si>
    <t>3b</t>
  </si>
  <si>
    <t>On the real identity of the Strelitzia cultivated in Sicily’s historic gardens</t>
  </si>
  <si>
    <t>10447/205009</t>
  </si>
  <si>
    <t>Studies on the genus Capparis L. (Capparaceae) in Lao PDR</t>
  </si>
  <si>
    <t>10447/218747</t>
  </si>
  <si>
    <t>Cladode growth dynamics in Opuntia ficus-indica under drought</t>
  </si>
  <si>
    <t>ENVIRONMENTAL AND EXPERIMENTAL BOTANY</t>
  </si>
  <si>
    <t>00988472</t>
  </si>
  <si>
    <t>10447/176974</t>
  </si>
  <si>
    <t>Microbial activation of wooden vats used for traditional cheese production and evolution of the neo-formed biofilms</t>
  </si>
  <si>
    <t>APPLIED AND ENVIRONMENTAL MICROBIOLOGY</t>
  </si>
  <si>
    <t>00992240</t>
  </si>
  <si>
    <t>10447/191513</t>
  </si>
  <si>
    <t>10447/223257</t>
  </si>
  <si>
    <t>Evolution of organic carbon pools and microbial diversity in hyperarid anthropogenic soils</t>
  </si>
  <si>
    <t>JOURNAL OF ARID ENVIRONMENTS</t>
  </si>
  <si>
    <t>01401963</t>
  </si>
  <si>
    <t>10447/192037</t>
  </si>
  <si>
    <t>Effect of Vibration on the Quality of Strawberry Fruits Caused by Simulated Transport</t>
  </si>
  <si>
    <t>JOURNAL OF FOOD PROCESS ENGINEERING</t>
  </si>
  <si>
    <t>01458876</t>
  </si>
  <si>
    <t>10447/191411</t>
  </si>
  <si>
    <t>Effect of Palletized Map Storage on the Quality and Nutritional Compounds of the Japanese Plum cv. Angeleno (Prunus salicina Lindl.)</t>
  </si>
  <si>
    <t>JOURNAL OF FOOD PROCESSING AND PRESERVATION</t>
  </si>
  <si>
    <t>01458892</t>
  </si>
  <si>
    <t>10447/218565</t>
  </si>
  <si>
    <t>On the identity of Neoseiulus fallacis (Garman 1948) (Parasitiformes, Phytoseiidae): redescription of the species and description of the new species Neoseiulus garmani</t>
  </si>
  <si>
    <t>INTERNATIONAL JOURNAL OF ACAROLOGY</t>
  </si>
  <si>
    <t>01647954</t>
  </si>
  <si>
    <t>10447/218454</t>
  </si>
  <si>
    <t>Gametic embryogenesis through isolated microspore culture in Corylus avellana L</t>
  </si>
  <si>
    <t>PLANT CELL TISSUE AND ORGAN CULTURE</t>
  </si>
  <si>
    <t>01676857</t>
  </si>
  <si>
    <t>10447/219474</t>
  </si>
  <si>
    <t>Development of a method for the direct fermentation of semolina by selected sourdough lactic acid bacteria</t>
  </si>
  <si>
    <t>INTERNATIONAL JOURNAL OF FOOD MICROBIOLOGY</t>
  </si>
  <si>
    <t>01681605</t>
  </si>
  <si>
    <t>10447/181011</t>
  </si>
  <si>
    <t>10447/191830</t>
  </si>
  <si>
    <t>10447/213342</t>
  </si>
  <si>
    <t>Compartmentalization of gypsum and halite associated with cyanobacteria in saline soil crusts</t>
  </si>
  <si>
    <t>FEMS MICROBIOLOGY ECOLOGY</t>
  </si>
  <si>
    <t>01686496</t>
  </si>
  <si>
    <t>10447/178264</t>
  </si>
  <si>
    <t>Biological and life table parameters of Typhlodromus laurentii and Iphiseius degenerans (Acari, Phytoseiidae) fed on Panonychus citri and pollen of Oxalis pes-caprae under laboratory conditions</t>
  </si>
  <si>
    <t>EXPERIMENTAL AND APPLIED ACAROLOGY</t>
  </si>
  <si>
    <t>01688162</t>
  </si>
  <si>
    <t>10447/218448</t>
  </si>
  <si>
    <t>Gibberellin reactivates and maintains ovary-wall cell division causing fruit set in parthenocarpic Citrus species</t>
  </si>
  <si>
    <t>PLANT SCIENCE</t>
  </si>
  <si>
    <t>01689452</t>
  </si>
  <si>
    <t>10447/219476</t>
  </si>
  <si>
    <t>Thirty years unmanaged green roofs: Ecological research and design implications</t>
  </si>
  <si>
    <t>LANDSCAPE AND URBAN PLANNING</t>
  </si>
  <si>
    <t>01692046</t>
  </si>
  <si>
    <t>10447/169452</t>
  </si>
  <si>
    <t>Exploring the effect of absence selection on landslide susceptibility models: A case study in Sicily, Italy</t>
  </si>
  <si>
    <t>GEOMORPHOLOGY</t>
  </si>
  <si>
    <t>0169555X</t>
  </si>
  <si>
    <t>10447/178313</t>
  </si>
  <si>
    <t>Morphometric and hydraulic geometry assessment of a gully in SW Spain</t>
  </si>
  <si>
    <t>10447/208136</t>
  </si>
  <si>
    <t>Forecasting ocean warming impacts on seabird demography: a case study on the European storm petrel</t>
  </si>
  <si>
    <t>MARINE ECOLOGY PROGRESS SERIES</t>
  </si>
  <si>
    <t>01718630</t>
  </si>
  <si>
    <t>10447/221632</t>
  </si>
  <si>
    <t>Changes in soil mineral N content and abundances of bacterial communities involved in N reactions under laboratory conditions as predictors of soil N availability to maize under field conditions.</t>
  </si>
  <si>
    <t>BIOLOGY AND FERTILITY OF SOILS</t>
  </si>
  <si>
    <t>01782762</t>
  </si>
  <si>
    <t>10447/217664</t>
  </si>
  <si>
    <t>First Report of Diaporthe eres Associated with Cane Blight of Grapevine (Vitis vinifera) in Italy</t>
  </si>
  <si>
    <t>PLANT DISEASE</t>
  </si>
  <si>
    <t>01912917</t>
  </si>
  <si>
    <t>10447/217985</t>
  </si>
  <si>
    <t>Occurrence of the T36 Genotype of Citrus tristeza virus in Citrus Orchards in Sicily, Italy</t>
  </si>
  <si>
    <t>10447/218033</t>
  </si>
  <si>
    <t>Testing a new sampler for measuring plot soil loss</t>
  </si>
  <si>
    <t>EARTH SURFACE PROCESSES AND LANDFORMS</t>
  </si>
  <si>
    <t>01979337</t>
  </si>
  <si>
    <t>10447/218660</t>
  </si>
  <si>
    <t>Carbon storage of Mediterranean grasslands</t>
  </si>
  <si>
    <t>ANALES DEL JARDÍN BOTÁNICO DE MADRID</t>
  </si>
  <si>
    <t>02111322</t>
  </si>
  <si>
    <t>10447/178697</t>
  </si>
  <si>
    <t>Elaboración de modelos 3D de diferentes morfologías y escalas utilizando técnicas Structure-from-Motion y fotografías terrestres</t>
  </si>
  <si>
    <t>CUATERNARIO Y GEOMORFOLOGÍA</t>
  </si>
  <si>
    <t>02141744</t>
  </si>
  <si>
    <t>10447/227795</t>
  </si>
  <si>
    <t>Tamarix arborea var. Arborea and Tamarix Parviflora: Two species valued for their adaptability to stress conditions</t>
  </si>
  <si>
    <t>ACTA BIOLOGICA HUNGARICA</t>
  </si>
  <si>
    <t>02365383</t>
  </si>
  <si>
    <t>10447/218860</t>
  </si>
  <si>
    <t>Fruit quality evaluation of affirmed and local loquat (Eriobotrya japonica Lindl) cultivars using instrumental and sensory analyses</t>
  </si>
  <si>
    <t>FRUITS</t>
  </si>
  <si>
    <t>02481294</t>
  </si>
  <si>
    <t>10447/216794</t>
  </si>
  <si>
    <t>Effect of O2 control and monitoring on the nutraceutical properties of extra virgin olive oils</t>
  </si>
  <si>
    <t>JOURNAL OF FOOD ENGINEERING</t>
  </si>
  <si>
    <t>02608774</t>
  </si>
  <si>
    <t>10447/198166</t>
  </si>
  <si>
    <t>AGR/09</t>
  </si>
  <si>
    <t>Describing urban soils through a faceted system ensures more informed decision-making</t>
  </si>
  <si>
    <t>LAND USE POLICY</t>
  </si>
  <si>
    <t>02648377</t>
  </si>
  <si>
    <t>10447/171932</t>
  </si>
  <si>
    <t>Isolation, identification and oenological characterization of non-Saccharomyces yeasts in a Mediterranean island</t>
  </si>
  <si>
    <t>LETTERS IN APPLIED MICROBIOLOGY</t>
  </si>
  <si>
    <t>02668254</t>
  </si>
  <si>
    <t>10447/178757</t>
  </si>
  <si>
    <t>Holocene paleoclimate inferred from salinity histories of adjacent lakes in southwestern Sicily (Italy)</t>
  </si>
  <si>
    <t>QUATERNARY SCIENCE REVIEWS</t>
  </si>
  <si>
    <t>02773791</t>
  </si>
  <si>
    <t>10447/195729</t>
  </si>
  <si>
    <t>Actual provision as an alternative criterion to improve the efficiency of payments for ecosystem services for C sequestration in semiarid vineyards</t>
  </si>
  <si>
    <t>AGRICULTURAL SYSTEMS</t>
  </si>
  <si>
    <t>0308521X</t>
  </si>
  <si>
    <t>10447/179077</t>
  </si>
  <si>
    <t>Cooking influence on physico-chemical fruit characteristics of eggplant (Solanum melongena L.)</t>
  </si>
  <si>
    <t>FOOD CHEMISTRY</t>
  </si>
  <si>
    <t>03088146</t>
  </si>
  <si>
    <t>10447/144612</t>
  </si>
  <si>
    <t>AGR/17</t>
  </si>
  <si>
    <t>Quantitative determination of casein genetic variants in goat milk: Application in Girgentana dairy goat breed</t>
  </si>
  <si>
    <t>10447/154411</t>
  </si>
  <si>
    <t>Functional, textural and sensory properties of dry pasta supplemented with lyophilized tomato matrix or with durum wheat bran extracts produced by supercritical carbon dioxide or ultrasound</t>
  </si>
  <si>
    <t>10447/215321</t>
  </si>
  <si>
    <t>Optimised method for the analysis of phenolic compounds from caper (Capparis spinosa L.) berries and monitoring of their changes during fermentation</t>
  </si>
  <si>
    <t>10447/218893</t>
  </si>
  <si>
    <t>Valorization of indigenous dairy cattle breed through salami production</t>
  </si>
  <si>
    <t>MEAT SCIENCE</t>
  </si>
  <si>
    <t>03091740</t>
  </si>
  <si>
    <t>10447/208214</t>
  </si>
  <si>
    <t>AGR/19</t>
  </si>
  <si>
    <t>Testing the long term applicability of USLE-M equation at a olive orchard microcatchment in Spain</t>
  </si>
  <si>
    <t>CATENA</t>
  </si>
  <si>
    <t>03418162</t>
  </si>
  <si>
    <t>10447/218845</t>
  </si>
  <si>
    <t>Effects of different irrigation regimes on a super-high-density olive grove cv. “Arbequina”: vegetative growth, productivity and polyphenol content of the oil</t>
  </si>
  <si>
    <t>IRRIGATION SCIENCE</t>
  </si>
  <si>
    <t>03427188</t>
  </si>
  <si>
    <t>10447/180518</t>
  </si>
  <si>
    <t>Frequency-Downconversion Stability of PMMA Coatings in Hybrid White Light-Emitting Diodes</t>
  </si>
  <si>
    <t>JOURNAL OF ELECTRONIC MATERIALS</t>
  </si>
  <si>
    <t>03615235</t>
  </si>
  <si>
    <t>10447/162784</t>
  </si>
  <si>
    <t>Comparing Different Methods to Determine Soil Physical Quality in a Mediterranean Forest and Pasture Land</t>
  </si>
  <si>
    <t>SOIL SCIENCE SOCIETY OF AMERICA JOURNAL</t>
  </si>
  <si>
    <t>03615995</t>
  </si>
  <si>
    <t>10447/184100</t>
  </si>
  <si>
    <t>Use of BEST procedure to assess soil physical quality in the baratz lake catchment (Sardinia, Italy)</t>
  </si>
  <si>
    <t>10447/218062</t>
  </si>
  <si>
    <t>Contributi per una flora vascolare di Toscana. VIII (440-506)</t>
  </si>
  <si>
    <t>ATTI DELLA SOCIETÀ TOSCANA DI SCIENZE NATURALI RESIDENTE IN PISA. MEMORIE. SERIE B</t>
  </si>
  <si>
    <t>03657450</t>
  </si>
  <si>
    <t>10447/263596.1</t>
  </si>
  <si>
    <t>The genus Bolbelasmus in the western and southern regions of the Mediterranean Basin (Coleoptera: Geotrupidae: Bolboceratinae)</t>
  </si>
  <si>
    <t>ACTA ENTOMOLOGICA MUSEI NATIONALIS PRAGAE</t>
  </si>
  <si>
    <t>03741036</t>
  </si>
  <si>
    <t>10447/221634</t>
  </si>
  <si>
    <t>Modelling bulk surface resistance by MODIS data and assessment of MOD16A2 evapotranspiration product in an irrigation district of Southern Italy</t>
  </si>
  <si>
    <t>AGRICULTURAL WATER MANAGEMENT</t>
  </si>
  <si>
    <t>03783774</t>
  </si>
  <si>
    <t>10447/191929</t>
  </si>
  <si>
    <t>Validation of an online system for the continuous monitoring of tree water status for sustainable irrigation managements in olive (Olea europaea L.)</t>
  </si>
  <si>
    <t>10447/207971</t>
  </si>
  <si>
    <t>10447/207979</t>
  </si>
  <si>
    <t>Using scintillometry to assess reference evapotranspiration methods and their impact on the water balance of olive groves</t>
  </si>
  <si>
    <t>10447/207986</t>
  </si>
  <si>
    <t>Long-term effects of no tillage treatment on soil N availability, N uptake, and 15N-fertilizer recovery of durum wheat differ in relation to crop sequence</t>
  </si>
  <si>
    <t>FIELD CROPS RESEARCH</t>
  </si>
  <si>
    <t>03784290</t>
  </si>
  <si>
    <t>10447/179272</t>
  </si>
  <si>
    <t>Colonization of eurasian jay Garrulus glandarius (L.) and holm oaks Quercus ilex (L.): the establishment of ecological interactions in urban areas.</t>
  </si>
  <si>
    <t>AVOCETTA</t>
  </si>
  <si>
    <t>04044266</t>
  </si>
  <si>
    <t>10447/219617</t>
  </si>
  <si>
    <t>Quartile 4</t>
  </si>
  <si>
    <t>Types of names of taxa belonging to the Centaurea cineraria group (Compositae) described from Sicily</t>
  </si>
  <si>
    <t>WILLDENOWIA</t>
  </si>
  <si>
    <t>05119618</t>
  </si>
  <si>
    <t>10447/195070</t>
  </si>
  <si>
    <t>Influence of an evoked pleasant consumption context on consumers’ hedonic evaluation for minimally processed cactus pear (Opuntia ficus-indica) fruit</t>
  </si>
  <si>
    <t>ACTA HORTICULTURAE</t>
  </si>
  <si>
    <t>05677572</t>
  </si>
  <si>
    <t>10447/207658</t>
  </si>
  <si>
    <t>Alternative nursery propagation for vineyards establishment</t>
  </si>
  <si>
    <t>10447/218553</t>
  </si>
  <si>
    <t>4</t>
  </si>
  <si>
    <t>New selections of Prunus persica for low chill Mediterranean climate areas</t>
  </si>
  <si>
    <t>10447/219653</t>
  </si>
  <si>
    <t>10447/219880</t>
  </si>
  <si>
    <t>Leaf starch and nutrient responses to stem girdling and drought stress with respect to understanding HLB (greening) symptoms in citrus</t>
  </si>
  <si>
    <t>10447/99441</t>
  </si>
  <si>
    <t>Determining optimal seasonal irrigation depth based on field irrigation uniformity and economic evaluations: Application for onion crop</t>
  </si>
  <si>
    <t>JOURNAL OF IRRIGATION AND DRAINAGE ENGINEERING</t>
  </si>
  <si>
    <t>07339437</t>
  </si>
  <si>
    <t>10447/147327</t>
  </si>
  <si>
    <t>Analysis of geometrical relationships and friction losses in small-diameter lay-flat polyethylene pipes</t>
  </si>
  <si>
    <t>10447/147683</t>
  </si>
  <si>
    <t>10447/148237</t>
  </si>
  <si>
    <t>Probability Distribution of Peak Discharge at the Hillslope Scale Generated by Hortonian Runoff</t>
  </si>
  <si>
    <t>10447/154455</t>
  </si>
  <si>
    <t>Simple Relationships for the Optimal Design of Paired Drip Laterals on Uniform Slopes</t>
  </si>
  <si>
    <t>10447/184112</t>
  </si>
  <si>
    <t>Overland Flow Times of Concentration for Hillslopes of Complex Topography</t>
  </si>
  <si>
    <t>10447/184132</t>
  </si>
  <si>
    <t>Simplified Model to Predict Runoff Generation Time for Well-Drained and Vegetated Soils</t>
  </si>
  <si>
    <t>10447/202980</t>
  </si>
  <si>
    <t>Quick and Slow Components of the Hydrologic Response at the Hillslope Scale</t>
  </si>
  <si>
    <t>10447/207968</t>
  </si>
  <si>
    <t>Discussion of “Analysis of Geometrical Relationships and Friction Losses in Small-Diameter Lay-Flat Polyethylene Pipes” by Giuseppe Provenzano, Vincenzo Alagna, Dario Autovino, Juan Manzano Juarez, and Giovanni Rallo</t>
  </si>
  <si>
    <t>10447/207990</t>
  </si>
  <si>
    <t>Closure to "Simple relationships for the optimal design of paired drip laterals on uniform slopes" by Giorgio Baiamonte</t>
  </si>
  <si>
    <t>10447/207995</t>
  </si>
  <si>
    <t>New Stage-Discharge Equation for the SMBF Flume</t>
  </si>
  <si>
    <t>10447/217128</t>
  </si>
  <si>
    <t>River Conservation and Phytodepuration in a Mid-Mediterranean Streambed: A Sicilian Case Study</t>
  </si>
  <si>
    <t>10447/218662</t>
  </si>
  <si>
    <t>10447/218837</t>
  </si>
  <si>
    <t>10447/218839</t>
  </si>
  <si>
    <t>Closure "Stage-discharge relationship for an upstteam inclined grid with transversal bars"</t>
  </si>
  <si>
    <t>10447/218847</t>
  </si>
  <si>
    <t>Industrial application of selected lactic acid bacteria isolated from local semolinas for typical sourdough bread production</t>
  </si>
  <si>
    <t>FOOD MICROBIOLOGY</t>
  </si>
  <si>
    <t>07400020</t>
  </si>
  <si>
    <t>10447/191496</t>
  </si>
  <si>
    <t>Development of new non-dairy beverages from Mediterranean fruit juices fermented with water kefir microorganisms</t>
  </si>
  <si>
    <t>10447/191826</t>
  </si>
  <si>
    <t>10447/191828</t>
  </si>
  <si>
    <t>Evaluation of the surface affinity of water in three biochars using fast field cycling NMR relaxometry</t>
  </si>
  <si>
    <t>MAGNETIC RESONANCE IN CHEMISTRY</t>
  </si>
  <si>
    <t>07491581</t>
  </si>
  <si>
    <t>10447/218891</t>
  </si>
  <si>
    <t>Yeast biota of naturally fermented black olives in different brines made from cv. Gemlik grown in various districts of the Cukurova region of Turkey</t>
  </si>
  <si>
    <t>YEAST</t>
  </si>
  <si>
    <t>0749503X</t>
  </si>
  <si>
    <t>10447/213337</t>
  </si>
  <si>
    <t>A microarray analysis highlights the role of tetrapyrrole pathways in grapevine responses to "stolbur" phytoplasma, phloem virus infections and recovered status.</t>
  </si>
  <si>
    <t>PHYSIOLOGICAL AND MOLECULAR PLANT PATHOLOGY</t>
  </si>
  <si>
    <t>08855765</t>
  </si>
  <si>
    <t>10447/202516</t>
  </si>
  <si>
    <t>AGR/07</t>
  </si>
  <si>
    <t>Determining hydraulic properties of a loam soil by alternative infiltrometer techniques</t>
  </si>
  <si>
    <t>HYDROLOGICAL PROCESSES</t>
  </si>
  <si>
    <t>08856087</t>
  </si>
  <si>
    <t>10447/143918</t>
  </si>
  <si>
    <t>10447/218738</t>
  </si>
  <si>
    <t>Association study between beta-defensin gene polymorphisms and mastitis resistance in Valle del Belice dairy sheep breed</t>
  </si>
  <si>
    <t>SMALL RUMINANT RESEARCH</t>
  </si>
  <si>
    <t>09214488</t>
  </si>
  <si>
    <t>10447/162421</t>
  </si>
  <si>
    <t>Pomological Traits, Sensory Profile and Nutraceutical Properties of Nine Cultivars of Loquat (Eriobotrya japonica Lindl.) Fruits Grown in Mediterranean Area</t>
  </si>
  <si>
    <t>PLANT FOODS FOR HUMAN NUTRITION</t>
  </si>
  <si>
    <t>09219668</t>
  </si>
  <si>
    <t>10447/181007</t>
  </si>
  <si>
    <t>The influence of Opuntia ficus-indica mucilage edible coating on the quality of ‘Hayward’ kiwifruit slices</t>
  </si>
  <si>
    <t>POSTHARVEST BIOLOGY AND TECHNOLOGY</t>
  </si>
  <si>
    <t>09255214</t>
  </si>
  <si>
    <t>10447/178995</t>
  </si>
  <si>
    <t>10447/204014</t>
  </si>
  <si>
    <t>Evaluation of clogging in full-scale subsurface flow constructed wetlands</t>
  </si>
  <si>
    <t>ECOLOGICAL ENGINEERING</t>
  </si>
  <si>
    <t>09258574</t>
  </si>
  <si>
    <t>10447/165642</t>
  </si>
  <si>
    <t>Ecological restoration in contaminated soils of Kokdzhon phosphate mining area (Zhambyl region, Kazakhstan)</t>
  </si>
  <si>
    <t>10447/193292</t>
  </si>
  <si>
    <t>Evaluation of payment for ecosystem services in Mediterraneanforest: An empirical survey</t>
  </si>
  <si>
    <t>10447/208393</t>
  </si>
  <si>
    <t>10447/218056</t>
  </si>
  <si>
    <t>Urgent need for preservation of grapevine (Vitis vinifera L. subsp. vinifera) germplasm from small circum-Sicilian islands as revealed by SSR markers and traditional use investigations</t>
  </si>
  <si>
    <t>GENETIC RESOURCES AND CROP EVOLUTION</t>
  </si>
  <si>
    <t>09259864</t>
  </si>
  <si>
    <t>10447/213694</t>
  </si>
  <si>
    <t>Effect of cobalt and silver nanoparticles and ions on Lumbricus rubellus health and on microbial community of earthworm faeces and soil</t>
  </si>
  <si>
    <t>APPLIED SOIL ECOLOGY</t>
  </si>
  <si>
    <t>09291393</t>
  </si>
  <si>
    <t>10447/189600</t>
  </si>
  <si>
    <t>Soil profile dismantlement by land levelling and deep tillage damages soil functioning but not quality</t>
  </si>
  <si>
    <t>10447/189604</t>
  </si>
  <si>
    <t>Collecting and preserving plant DNA for huanglongbing diagnosis in citrus samples from China</t>
  </si>
  <si>
    <t>EUROPEAN JOURNAL OF PLANT PATHOLOGY</t>
  </si>
  <si>
    <t>09291873</t>
  </si>
  <si>
    <t>10447/218075</t>
  </si>
  <si>
    <t>Begomoviruses Infecting Tomato Crops in Panama</t>
  </si>
  <si>
    <t>JOURNAL OF PHYTOPATHOLOGY</t>
  </si>
  <si>
    <t>09311785</t>
  </si>
  <si>
    <t>10447/217981</t>
  </si>
  <si>
    <t>Holocene vegetation and fire history of the mountains of Northern Sicily (Italy)</t>
  </si>
  <si>
    <t>VEGETATION HISTORY AND ARCHAEOBOTANY</t>
  </si>
  <si>
    <t>09396314</t>
  </si>
  <si>
    <t>10447/199977</t>
  </si>
  <si>
    <t>Arbuscular mycorrhizal fungi altered the hypericin, pseudohypericin, and hyperforin content in flowers of Hypericum perforatum grown under contrasting P availability in a highly organic substrate</t>
  </si>
  <si>
    <t>MYCORRHIZA</t>
  </si>
  <si>
    <t>09406360</t>
  </si>
  <si>
    <t>10447/218559</t>
  </si>
  <si>
    <t>Simple flume with a central baffle</t>
  </si>
  <si>
    <t>FLOW MEASUREMENT AND INSTRUMENTATION</t>
  </si>
  <si>
    <t>09555986</t>
  </si>
  <si>
    <t>10447/218843</t>
  </si>
  <si>
    <t>Antilisterial effect of citrus essential oils and their performance inedible film formulations</t>
  </si>
  <si>
    <t>FOOD CONTROL</t>
  </si>
  <si>
    <t>09567135</t>
  </si>
  <si>
    <t>10447/154402</t>
  </si>
  <si>
    <t>The integration of quality and safety concerns in the wine industry: the role of third-party voluntary certifications</t>
  </si>
  <si>
    <t>JOURNAL OF CLEANER PRODUCTION</t>
  </si>
  <si>
    <t>09596526</t>
  </si>
  <si>
    <t>10447/157630</t>
  </si>
  <si>
    <t>Conserving plant diversity in Europe: outcomes, criticisms and perspectives of the Habitats Directive application in Italy</t>
  </si>
  <si>
    <t>BIODIVERSITY AND CONSERVATION</t>
  </si>
  <si>
    <t>09603115</t>
  </si>
  <si>
    <t>10447/218496</t>
  </si>
  <si>
    <t>Nitrous oxide emissions in a membrane bioreactor treating saline wastewater contaminated by hydrocarbons</t>
  </si>
  <si>
    <t>BIORESOURCE TECHNOLOGY</t>
  </si>
  <si>
    <t>09608524</t>
  </si>
  <si>
    <t>10447/202983</t>
  </si>
  <si>
    <t>Comparison of cellulose nanocrystals obtained by sulfuric acid hydrolysis and ammonium persulfate, to be used as coating on flexible food-packaging materials</t>
  </si>
  <si>
    <t>CELLULOSE</t>
  </si>
  <si>
    <t>09690239</t>
  </si>
  <si>
    <t>10447/164109</t>
  </si>
  <si>
    <t>Study of Consumer Preferences in Regard to the Blonde Orange Cv. Washington Navel “Arancia Di Ribera PDO”</t>
  </si>
  <si>
    <t>JOURNAL OF FOOD PRODUCTS MARKETING</t>
  </si>
  <si>
    <t>10454446</t>
  </si>
  <si>
    <t>10447/205615</t>
  </si>
  <si>
    <t>Analytical solution of kinematic wave time of concentration for overland flow under green-ampt infiltration</t>
  </si>
  <si>
    <t>JOURNAL OF HYDROLOGIC ENGINEERING</t>
  </si>
  <si>
    <t>10840699</t>
  </si>
  <si>
    <t>10447/184074</t>
  </si>
  <si>
    <t>Discussion of "Analysis of extreme rainfall trends in sicily for the evaluation of depth-duration-frequency curves in climate change scenarios" by Lorena Liuzzo and Gabriele Freni</t>
  </si>
  <si>
    <t>10447/184078</t>
  </si>
  <si>
    <t>Using static and dynamic indicators to evaluate soil physical quality in a Sicilian area</t>
  </si>
  <si>
    <t>LAND DEGRADATION &amp; DEVELOPMENT</t>
  </si>
  <si>
    <t>10853278</t>
  </si>
  <si>
    <t>10447/183060</t>
  </si>
  <si>
    <t>MEASURING FIELD RILL ERODIBILITY BY A SIMPLIFIED METHOD</t>
  </si>
  <si>
    <t>10447/211650</t>
  </si>
  <si>
    <t>10447/212273</t>
  </si>
  <si>
    <t>10447/218664</t>
  </si>
  <si>
    <t>Long-Term Durum Wheat-Based Cropping Systems Result in the Rapid Saturation of Soil Carbon in the Mediterranean Semi-arid Environment</t>
  </si>
  <si>
    <t>10447/99576</t>
  </si>
  <si>
    <t>Quality indicators for modified atmosphere packaging (MAP) storage of high-quality european plum (Prunus domestica L.) cultivars</t>
  </si>
  <si>
    <t>ITALIAN JOURNAL OF FOOD SCIENCE</t>
  </si>
  <si>
    <t>11201770</t>
  </si>
  <si>
    <t>10447/181009</t>
  </si>
  <si>
    <t>ANTHOCYANIN PROFILE AND ANTIOXIDANT ACTIVITY OF FRESHLY SQUEEZED POMEGRANATE (PUNICA GRANATUM L.) JUICES OF SICILIAN AND SPANISH PROVENANCES</t>
  </si>
  <si>
    <t>10447/218561</t>
  </si>
  <si>
    <t>The Libyan collections in FI (Herbarium Centrale Italicum and Webb Herbarium) and studies on the Libyan Flora by R. Pampanini - Part 2</t>
  </si>
  <si>
    <t>FLORA MEDITERRANEA</t>
  </si>
  <si>
    <t>11204052</t>
  </si>
  <si>
    <t>10447/260198</t>
  </si>
  <si>
    <t>Importance of meteorological variables for aeroplankton dispersal in an urban environment</t>
  </si>
  <si>
    <t>ITALIAN JOURNAL OF ZOOLOGY</t>
  </si>
  <si>
    <t>11250003</t>
  </si>
  <si>
    <t>10447/221626</t>
  </si>
  <si>
    <t>Mixed infection of Pectobacterium carotovorum subsp. Carotovorum and P. carotovorum subsp. Brasiliensis in tomato stem rot in Italy</t>
  </si>
  <si>
    <t>JOURNAL OF PLANT PATHOLOGY</t>
  </si>
  <si>
    <t>11254653</t>
  </si>
  <si>
    <t>10447/223730</t>
  </si>
  <si>
    <t>OCCURRENCE OF TOMATO LEAF CURL NEW DELHI VIRUS INFECTING ZUCCHINI IN SARDINIA (ITALY)</t>
  </si>
  <si>
    <t>10447/250824</t>
  </si>
  <si>
    <t>Evaluation of the DNA barcoding approach to develop a reference data-set for the threatened flora of Sicily</t>
  </si>
  <si>
    <t>PLANT BIOSYSTEMS</t>
  </si>
  <si>
    <t>11263504</t>
  </si>
  <si>
    <t>10447/103465</t>
  </si>
  <si>
    <t>Plant invasions on small Mediterranean islands: An overview</t>
  </si>
  <si>
    <t>10447/196496</t>
  </si>
  <si>
    <t>Gametic and somatic embryogenesis through in vitro anther culture of different Citrus genotypes</t>
  </si>
  <si>
    <t>10447/205005</t>
  </si>
  <si>
    <t>Proposal of a Citrus translational genomic approach for early and infield detection of Flavescence dorée in Vitis</t>
  </si>
  <si>
    <t>10447/219611</t>
  </si>
  <si>
    <t>10447/244968</t>
  </si>
  <si>
    <t>10447/99803</t>
  </si>
  <si>
    <t>Seedling growth of a native (Ampelodesmos mauritanicus) and an 
exotic (Pennisetum setaceum) grass</t>
  </si>
  <si>
    <t>ACTA OECOLOGICA</t>
  </si>
  <si>
    <t>1146609X</t>
  </si>
  <si>
    <t>10447/200172</t>
  </si>
  <si>
    <t>Revision of Afrotropical Dyscritobaeus Perkins, 1910 (Hymenoptera: Scelionidae)</t>
  </si>
  <si>
    <t>ZOOTAXA</t>
  </si>
  <si>
    <t>11755326</t>
  </si>
  <si>
    <t>10447/207183</t>
  </si>
  <si>
    <t>Orthoptera (Insecta: Tettigonioidea, Pyrgomorphoidea, Acridoidea) of Kafa Biosphere Reserve, Bale Mountains National Park and other areas of conservation interest in Ethiopia</t>
  </si>
  <si>
    <t>10447/221660</t>
  </si>
  <si>
    <t>A new narrow-leaved species of Capparis (Capparaceae) from central Palawan, 
Philippines</t>
  </si>
  <si>
    <t>PHYTOTAXA</t>
  </si>
  <si>
    <t>11793155</t>
  </si>
  <si>
    <t>10447/218749</t>
  </si>
  <si>
    <t>Tettigoniidae (Orthoptera) ovipositing in old galls of Dryocosmus kuriphilus (Hymenoptera: Cynipidae)</t>
  </si>
  <si>
    <t>EUROPEAN JOURNAL OF ENTOMOLOGY</t>
  </si>
  <si>
    <t>12105759</t>
  </si>
  <si>
    <t>10447/221628</t>
  </si>
  <si>
    <t>Identification of predominant lactic acid bacteria and yeasts of Turkish sourdoughs and selection of starter cultures for liquid sourdough production using different flours and dough yields</t>
  </si>
  <si>
    <t>POLISH JOURNAL OF FOOD AND NUTRITION SCIENCES</t>
  </si>
  <si>
    <t>12300322</t>
  </si>
  <si>
    <t>10447/191824</t>
  </si>
  <si>
    <t>Risk exposure to vibration and noise in the use of agricultural track-laying tractors</t>
  </si>
  <si>
    <t>ANNALS OF AGRICULTURAL AND ENVIRONMENTAL MEDICINE</t>
  </si>
  <si>
    <t>12321966</t>
  </si>
  <si>
    <t>10447/218853</t>
  </si>
  <si>
    <t>Morphological, chemical and genetic diversity of wild myrtle (Myrtus communis L.) populations in Sicily.</t>
  </si>
  <si>
    <t>TURKISH JOURNAL OF AGRICULTURE AND FORESTRY</t>
  </si>
  <si>
    <t>1300011X</t>
  </si>
  <si>
    <t>10447/202521</t>
  </si>
  <si>
    <t>Quality changes during postharvest life in white fleshed peach (Prunus Persica L. Batsch) fruits: Preliminary observations</t>
  </si>
  <si>
    <t>BULGARIAN JOURNAL OF AGRICOLTURAL SCIENCE</t>
  </si>
  <si>
    <t>13100351</t>
  </si>
  <si>
    <t>10447/203359</t>
  </si>
  <si>
    <t>Rediscovery and identity of Pumilomyia protrahenda De Stefani (Diptera, Cecidomyiidae) in Sicily with redescription and reassessment of its taxonomic position</t>
  </si>
  <si>
    <t>ZOOKEYS</t>
  </si>
  <si>
    <t>13132989</t>
  </si>
  <si>
    <t>10447/221652</t>
  </si>
  <si>
    <t>The identity of the tropical African Polichne mukonja Griffini, 1908 (Orthoptera, Tettigoniidae, Phaneropterinae)</t>
  </si>
  <si>
    <t>10447/221654</t>
  </si>
  <si>
    <t>Use of fortified pied de cuve as an innovative method to start spontaneous alcoholic fermentation for red winemaking</t>
  </si>
  <si>
    <t>AUSTRALIAN JOURNAL OF GRAPE AND WINE RESEARCH</t>
  </si>
  <si>
    <t>13227130</t>
  </si>
  <si>
    <t>10447/192175</t>
  </si>
  <si>
    <t>Giant reedasenergycropforSouthernItaly: An economicfeasibilitystudy</t>
  </si>
  <si>
    <t>RENEWABLE &amp; SUSTAINABLE ENERGY REVIEWS</t>
  </si>
  <si>
    <t>13640321</t>
  </si>
  <si>
    <t>10447/193280</t>
  </si>
  <si>
    <t>Defaunation and biomass collapse of mammals in the largest Atlantic forest remnant</t>
  </si>
  <si>
    <t>ANIMAL CONSERVATION</t>
  </si>
  <si>
    <t>13679430</t>
  </si>
  <si>
    <t>10447/232067</t>
  </si>
  <si>
    <t>A fuzzy multi-criteria decision-making methodology to optimise olive agro-engineering processes based on geo-spatial technologies</t>
  </si>
  <si>
    <t>INTERNATIONAL JOURNAL OF MANAGEMENT AND DECISION MAKING</t>
  </si>
  <si>
    <t>14624621</t>
  </si>
  <si>
    <t>10447/189747</t>
  </si>
  <si>
    <t>Jaminaea phylloscopi sp. Nov. (microstromatales), a basidiomycetous yeast isolated from migratory birds in the mediterranean basin</t>
  </si>
  <si>
    <t>INTERNATIONAL JOURNAL OF SYSTEMATIC AND EVOLUTIONARY MICROBIOLOGY</t>
  </si>
  <si>
    <t>14665026</t>
  </si>
  <si>
    <t>10447/213335</t>
  </si>
  <si>
    <t>Proteomic analysis highlights the role of detoxification pathways in increased tolerance to Huanglongbing disease</t>
  </si>
  <si>
    <t>BMC PLANT BIOLOGY</t>
  </si>
  <si>
    <t>14712229</t>
  </si>
  <si>
    <t>10447/202490</t>
  </si>
  <si>
    <t>Growth and sustainability of agricultural systems: the case of Sicilian wine-growing farms</t>
  </si>
  <si>
    <t>INTERNATIONAL JOURNAL OF ENTREPRENEURSHIP AND SMALL BUSINESS</t>
  </si>
  <si>
    <t>14761297</t>
  </si>
  <si>
    <t>10447/193302</t>
  </si>
  <si>
    <t>Agronomic, metabolomic and lipidomic characterization of Sicilian Origanum vulgare (L.) ecotypes</t>
  </si>
  <si>
    <t>NATURAL PRODUCT RESEARCH</t>
  </si>
  <si>
    <t>14786419</t>
  </si>
  <si>
    <t>10447/197194</t>
  </si>
  <si>
    <t>10447/213259</t>
  </si>
  <si>
    <t>Taxonomic Identity, Geographic Distribution, and Commercial Exploitation of the Culinary-Medicinal Mushroom Pleurotus nebrodensis (Basidiomycetes)</t>
  </si>
  <si>
    <t>INTERNATIONAL JOURNAL OF MEDICINAL MUSHROOMS</t>
  </si>
  <si>
    <t>15219437</t>
  </si>
  <si>
    <t>10447/174672</t>
  </si>
  <si>
    <t>Fruit Quality Traits of Six Ancient Apple (Malus domestica Borkh) Cultivars Grown in the Mediterranean Area</t>
  </si>
  <si>
    <t>INTERNATIONAL JOURNAL OF FRUIT SCIENCE</t>
  </si>
  <si>
    <t>15538362</t>
  </si>
  <si>
    <t>10447/216792</t>
  </si>
  <si>
    <t>An opportunity for the agricultural sector: The renewable energy sources</t>
  </si>
  <si>
    <t>AMERICAN JOURNAL OF AGRICULTURAL AND BIOLOGICAL SCIENCES</t>
  </si>
  <si>
    <t>15574989</t>
  </si>
  <si>
    <t>10447/204772</t>
  </si>
  <si>
    <t>Agriculture in a Sicilian inland area: Strategies and motivations of conversion towards multifunctional activities</t>
  </si>
  <si>
    <t>CALITATEA-ACCES LA SUCCES</t>
  </si>
  <si>
    <t>15822559</t>
  </si>
  <si>
    <t>10447/179349</t>
  </si>
  <si>
    <t>10447/179351</t>
  </si>
  <si>
    <t>Is green harvesting a useful instrument to solve market problems in the wine sector? Some lessons from Sicily</t>
  </si>
  <si>
    <t>10447/189706</t>
  </si>
  <si>
    <t>Conventions of quality in consumer preference toward local honey in southern Italy</t>
  </si>
  <si>
    <t>10447/221337</t>
  </si>
  <si>
    <t>The gut microbiota of the wood-feeding termite Reticulitermes lucifugus (Isoptera; Rhinotermitidae)</t>
  </si>
  <si>
    <t>ANNALS OF MICROBIOLOGY</t>
  </si>
  <si>
    <t>15904261</t>
  </si>
  <si>
    <t>10447/219439</t>
  </si>
  <si>
    <t>Triggering collective action for bio-energy supply chain through contract schemes</t>
  </si>
  <si>
    <t>NEW MEDIT</t>
  </si>
  <si>
    <t>15945685</t>
  </si>
  <si>
    <t>10447/241111</t>
  </si>
  <si>
    <t>A survey of carbon sequestration potential of orchards and vineyards in Italy</t>
  </si>
  <si>
    <t>EUROPEAN JOURNAL OF HORTICULTURAL SCIENCE</t>
  </si>
  <si>
    <t>16114426</t>
  </si>
  <si>
    <t>10447/177382</t>
  </si>
  <si>
    <t>Lasiolactols A and B Produced by the Grapevine Fungal Pathogen Lasiodiplodia mediterranea</t>
  </si>
  <si>
    <t>CHEMISTRY &amp; BIODIVERSITY</t>
  </si>
  <si>
    <t>16121872</t>
  </si>
  <si>
    <t>10447/191875</t>
  </si>
  <si>
    <t>10447/218029</t>
  </si>
  <si>
    <t>Phytochemical, Ecological and Antioxidant Evaluation of Wild Sicilian Thyme: Thymbra capitata (L.) CAV.</t>
  </si>
  <si>
    <t>10447/221940</t>
  </si>
  <si>
    <t>High-throughput 18K SNP array to assess genetic variability of the main grapevine cultivars from Sicily</t>
  </si>
  <si>
    <t>TREE GENETICS &amp; GENOMES</t>
  </si>
  <si>
    <t>16142942</t>
  </si>
  <si>
    <t>10447/218555</t>
  </si>
  <si>
    <t>Anti-Acne Activity of Italian Medicinal Plants Used for Skin Infection</t>
  </si>
  <si>
    <t>FRONTIERS IN PHARMACOLOGY</t>
  </si>
  <si>
    <t>16639812</t>
  </si>
  <si>
    <t>10447/218799</t>
  </si>
  <si>
    <t>Mapping quantitative trait loci affecting biochemical and morphological fruit properties in eggplant (Solanum melongena L.)</t>
  </si>
  <si>
    <t>FRONTIERS IN PLANT SCIENCE</t>
  </si>
  <si>
    <t>1664462X</t>
  </si>
  <si>
    <t>10447/189610</t>
  </si>
  <si>
    <t>Rhynchophorus ferrugineus attack affects a group of compounds rather than rearranging Phoenix canariensis metabolic pathways.</t>
  </si>
  <si>
    <t>JOURNAL OF INTEGRATIVE PLANT BIOLOGY</t>
  </si>
  <si>
    <t>16729072</t>
  </si>
  <si>
    <t>10447/197161</t>
  </si>
  <si>
    <t>Yield and Quality of Mini-Watermelon as Affected by Grafting and Mycorrhizal Inoculum</t>
  </si>
  <si>
    <t>JOURNAL OF AGRICULTURAL SCIENCE AND TECHNOLOGY</t>
  </si>
  <si>
    <t>16807073</t>
  </si>
  <si>
    <t>10447/207311</t>
  </si>
  <si>
    <t>Influence of grape transport and destemming systems on the quality of Chardonnay wines</t>
  </si>
  <si>
    <t>E-JOURNAL - CIGR</t>
  </si>
  <si>
    <t>16821130</t>
  </si>
  <si>
    <t>10447/197392</t>
  </si>
  <si>
    <t>10447/216846</t>
  </si>
  <si>
    <t>Use of biochar as peat substitute for growing substrates of Euphorbia × lomi potted plants</t>
  </si>
  <si>
    <t>SPANISH JOURNAL OF AGRICULTURAL RESEARCH</t>
  </si>
  <si>
    <t>1695971X</t>
  </si>
  <si>
    <t>10447/232111</t>
  </si>
  <si>
    <t>Phytosociological survey vegetation map of Sicily (Mediterranean region)</t>
  </si>
  <si>
    <t>JOURNAL OF MAPS</t>
  </si>
  <si>
    <t>17445647</t>
  </si>
  <si>
    <t>10447/218409</t>
  </si>
  <si>
    <t>A survey of wild plant species for food use in Sicily (Italy) - results of a 3-year study in four Regional Parks</t>
  </si>
  <si>
    <t>JOURNAL OF ETHNOBIOLOGY AND ETHNOMEDICINE</t>
  </si>
  <si>
    <t>17464269</t>
  </si>
  <si>
    <t>10447/208391</t>
  </si>
  <si>
    <t>Assessment of genetic variation for pathogen-specific mastitis resistance in Valle del Belice dairy sheep</t>
  </si>
  <si>
    <t>BMC VETERINARY RESEARCH</t>
  </si>
  <si>
    <t>17466148</t>
  </si>
  <si>
    <t>10447/195023</t>
  </si>
  <si>
    <t>Website quality and internal business factors: An empirical investigation in the Italian wine industry</t>
  </si>
  <si>
    <t>INTERNATIONAL JOURNAL OF WINE BUSINESS RESEARCH</t>
  </si>
  <si>
    <t>17511062</t>
  </si>
  <si>
    <t>10447/221333</t>
  </si>
  <si>
    <t>Effects of ewes grazing sulla or ryegrass pasture for different daily durations on forage intake, milk production and fatty acid composition of cheese</t>
  </si>
  <si>
    <t>ANIMAL</t>
  </si>
  <si>
    <t>17517311</t>
  </si>
  <si>
    <t>10447/178055</t>
  </si>
  <si>
    <t>A 3-week feed restriction after weaning as an alternative to a medicated diet: effects on growth, health, carcass and meat traits of rabbits of two genotypes</t>
  </si>
  <si>
    <t>10447/203775</t>
  </si>
  <si>
    <t>10447/218640</t>
  </si>
  <si>
    <t>Quick assessment of the economic value of olive mill waste water</t>
  </si>
  <si>
    <t>CHEMISTRY CENTRAL JOURNAL</t>
  </si>
  <si>
    <t>1752153X</t>
  </si>
  <si>
    <t>10447/223998</t>
  </si>
  <si>
    <t>Predictive shelf life model based on RF technology for improving the management of food supply chain: A case study</t>
  </si>
  <si>
    <t>INTERNATIONAL JOURNAL OF RF TECHNOLOGIES: RESEARCH AND APPLICATIONS</t>
  </si>
  <si>
    <t>17545730</t>
  </si>
  <si>
    <t>10447/191449</t>
  </si>
  <si>
    <t>New records of corticioid fungi from Sicily</t>
  </si>
  <si>
    <t>CHECK LIST</t>
  </si>
  <si>
    <t>1809127X</t>
  </si>
  <si>
    <t>10447/218804</t>
  </si>
  <si>
    <t>Using HYDRUS-2D model to assess the optimal drip lateral depth for eggplant crop in a sandy loam soil of central Tunisia</t>
  </si>
  <si>
    <t>RIVISTA ITALIANA DI AGROMETEOROLOGIA</t>
  </si>
  <si>
    <t>18248705</t>
  </si>
  <si>
    <t>10447/207983</t>
  </si>
  <si>
    <t>An investigation of the self- and inter-incompatibility of the olive cultivars 'Arbequina' and 'Koroneiki' in the Mediterranean climate of Sicily</t>
  </si>
  <si>
    <t>AUSTRALIAN JOURNAL OF CROP SCIENCE</t>
  </si>
  <si>
    <t>18352693</t>
  </si>
  <si>
    <t>10447/189752</t>
  </si>
  <si>
    <t>The first high-density sequence characterized SNP-based linkage map of olive (Olea europaea L. subsp. europaea) developed using genotyping by sequencing</t>
  </si>
  <si>
    <t>10447/191932</t>
  </si>
  <si>
    <t>Legume grain-based supplements in dairy sheep diet: Effects on milk yield, composition and fatty acid profile</t>
  </si>
  <si>
    <t>ANIMAL PRODUCTION SCIENCE</t>
  </si>
  <si>
    <t>18360939</t>
  </si>
  <si>
    <t>10447/178699</t>
  </si>
  <si>
    <t>Use of barley straw residues to avoid high erosion and runoff rates on persimmon plantations in Eastern Spain under low frequency-high magnitude simulated rainfall events</t>
  </si>
  <si>
    <t>SOIL RESEARCH</t>
  </si>
  <si>
    <t>1838675X</t>
  </si>
  <si>
    <t>10447/211646</t>
  </si>
  <si>
    <t>Native and planted forest species determine different carbon and nitrogen pools in Arenosol developed on Holocene deposits from a costal Mediterranean area (Tuscany, Italy)</t>
  </si>
  <si>
    <t>ENVIRONMENTAL EARTH SCIENCES</t>
  </si>
  <si>
    <t>18666280</t>
  </si>
  <si>
    <t>10447/189606</t>
  </si>
  <si>
    <t>12S rRNA mitochondrial gene as marker to trace Sicilian mono-species dairy products</t>
  </si>
  <si>
    <t>LIVESTOCK SCIENCE</t>
  </si>
  <si>
    <t>18711413</t>
  </si>
  <si>
    <t>10447/208212</t>
  </si>
  <si>
    <t>Whole genome semiconductor based sequencing of farmed European sea bass (Dicentrarchus labrax) Mediterranean genetic stocks using a DNA pooling approach</t>
  </si>
  <si>
    <t>MARINE GENOMICS</t>
  </si>
  <si>
    <t>18747787</t>
  </si>
  <si>
    <t>10447/208182</t>
  </si>
  <si>
    <t>Evaluation of fruit quality and antioxidant activity of kiwifruit during ripening and after storage</t>
  </si>
  <si>
    <t>JOURNAL OF BERRY RESEARCH</t>
  </si>
  <si>
    <t>18785093</t>
  </si>
  <si>
    <t>10447/177387</t>
  </si>
  <si>
    <t>Molecular responses to small regulating molecules against Huanglongbing disease</t>
  </si>
  <si>
    <t>PLOS ONE</t>
  </si>
  <si>
    <t>19326203</t>
  </si>
  <si>
    <t>10447/202494</t>
  </si>
  <si>
    <t>Effects of plant density on the number of glandular trichomes and on yield and quality of essential oils from oregano</t>
  </si>
  <si>
    <t>NATURAL PRODUCT COMMUNICATIONS</t>
  </si>
  <si>
    <t>1934578X</t>
  </si>
  <si>
    <t>10447/208397</t>
  </si>
  <si>
    <t>Assessment of Postharvest Dehydration Kinetics and Skin Mechanical Properties of “Muscat of Alexandria” Grapes by Response Surface Methodology</t>
  </si>
  <si>
    <t>FOOD AND BIOPROCESS TECHNOLOGY</t>
  </si>
  <si>
    <t>19355130</t>
  </si>
  <si>
    <t>10447/207404</t>
  </si>
  <si>
    <t>Sulla (Hedysarum coronarium L.) as Potential Feedstock for Biofuel and Protein</t>
  </si>
  <si>
    <t>BIOENERGY RESEARCH</t>
  </si>
  <si>
    <t>19391234</t>
  </si>
  <si>
    <t>10447/189924</t>
  </si>
  <si>
    <t>Raman Spectroscopic Measurements of 
Dermal Carotenoids in Breast Cancer Operated Patients Provide 
Evidence for the Positive Impact of a Dietary Regimen Rich in 
Fruit and Vegetables on Body Oxidative Stress and BC 
Prognostic Anthropometric Parameters: A Five-Year Study</t>
  </si>
  <si>
    <t>OXIDATIVE MEDICINE AND CELLULAR LONGEVITY</t>
  </si>
  <si>
    <t>19420900</t>
  </si>
  <si>
    <t>10447/219926</t>
  </si>
  <si>
    <t>BIO/10</t>
  </si>
  <si>
    <t>Pollutant removal efficiency of a pilot-scale Horizontal Subsurface Flow in Sicily (Italy) planted with Cyperus alternifolius L. and Typha latifolia L. and reuse of treated wastewater for irrigation of Arundo donax L. for pellet productionResults of two-year tests under Mediterranean climatic conditions</t>
  </si>
  <si>
    <t>DESALINATION AND WATER TREATMENT</t>
  </si>
  <si>
    <t>19443994</t>
  </si>
  <si>
    <t>10447/208400</t>
  </si>
  <si>
    <t>Reuse of urban-treated wastewater from a pilot-scale horizontal subsurface flow system in Sicily (Italy) for irrigation of Bermudagrass (Cynodon dactylon (L.) Pers.) turf under Mediterranean climatic conditions</t>
  </si>
  <si>
    <t>10447/208402</t>
  </si>
  <si>
    <t>Effects of traditional coppice practices and microsite conditions on tree health in a European beech forest at its southernmost range</t>
  </si>
  <si>
    <t>IFOREST</t>
  </si>
  <si>
    <t>19717458</t>
  </si>
  <si>
    <t>10447/218928</t>
  </si>
  <si>
    <t>Assessing, measuring and modelling erosion in calanchi areas: A review</t>
  </si>
  <si>
    <t>JOURNAL OF AGRICULTURAL ENGINEERING</t>
  </si>
  <si>
    <t>19747071</t>
  </si>
  <si>
    <t>10447/218841</t>
  </si>
  <si>
    <t>Establishing soil loss tolerance: an overview</t>
  </si>
  <si>
    <t>10447/234174</t>
  </si>
  <si>
    <t>Optimization of environmental conditions for kefiran production by kefir grain as scaffold for tissue engineering</t>
  </si>
  <si>
    <t>CHEMICAL ENGINEERING TRANSACTIONS</t>
  </si>
  <si>
    <t>19749791</t>
  </si>
  <si>
    <t>10447/260308</t>
  </si>
  <si>
    <t>Effective thermal conductivity of superuid helium: Laminar, turbulent and ballistic regimes</t>
  </si>
  <si>
    <t>COMMUNICATIONS IN APPLIED AND INDUSTRIAL MATHEMATICS</t>
  </si>
  <si>
    <t>20380909</t>
  </si>
  <si>
    <t>10447/219027</t>
  </si>
  <si>
    <t>MAT/07</t>
  </si>
  <si>
    <t>The response of an egg parasitoid to substrate-borne semiochemicals is affected by previous experience</t>
  </si>
  <si>
    <t>SCIENTIFIC REPORTS</t>
  </si>
  <si>
    <t>20452322</t>
  </si>
  <si>
    <t>10447/214268</t>
  </si>
  <si>
    <t>10447/217603</t>
  </si>
  <si>
    <t>Prospects of herbivore egg-killing plant defenses for sustainable crop protection</t>
  </si>
  <si>
    <t>ECOLOGY AND EVOLUTION</t>
  </si>
  <si>
    <t>20457758</t>
  </si>
  <si>
    <t>10447/217977</t>
  </si>
  <si>
    <t>10447/221636</t>
  </si>
  <si>
    <t>An interpretive framework for assessing and monitoring the sustainability of school gardens</t>
  </si>
  <si>
    <t>SUSTAINABILITY</t>
  </si>
  <si>
    <t>20711050</t>
  </si>
  <si>
    <t>10447/218563</t>
  </si>
  <si>
    <t>Botryosphaeriaceae species associated with diseased loquat trees in Italy and description of Diplodia rosacearum sp. nov.</t>
  </si>
  <si>
    <t>MYCOSPHERE</t>
  </si>
  <si>
    <t>20777000</t>
  </si>
  <si>
    <t>10447/219745</t>
  </si>
  <si>
    <t>Grafting affects yield and phenolic profile of Solanum melongena L. landraces</t>
  </si>
  <si>
    <t>JOURNAL OF INTEGRATIVE AGRICULTURE</t>
  </si>
  <si>
    <t>20953119</t>
  </si>
  <si>
    <t>10447/208815</t>
  </si>
  <si>
    <t>Quality evaluation of "Tardivo di Ciaculli" mandarins in post-harvest processing on an industrial scale using a portable Vis/NIR device</t>
  </si>
  <si>
    <t>TRANSACTIONS OF THE ASABE</t>
  </si>
  <si>
    <t>21510040</t>
  </si>
  <si>
    <t>10447/195066</t>
  </si>
  <si>
    <t>Is there sustainable entrepreneurship in the wine industry? Exploring Sicilian wineries participating in the SOStain program</t>
  </si>
  <si>
    <t>WINE ECONOMICS AND POLICY</t>
  </si>
  <si>
    <t>22133968</t>
  </si>
  <si>
    <t>10447/215714</t>
  </si>
  <si>
    <t>Interspecific competition/facilitation among insect parasitoids</t>
  </si>
  <si>
    <t>CURRENT OPINION IN INSECT SCIENCE</t>
  </si>
  <si>
    <t>22145745</t>
  </si>
  <si>
    <t>10447/217606</t>
  </si>
  <si>
    <t>In vitro evaluation of bacteriocinlike inhibitory substances produced by lactic acid bacteria isolated during traditional sicilian cheese making</t>
  </si>
  <si>
    <t>ITALIAN JOURNAL OF FOOD SAFETY</t>
  </si>
  <si>
    <t>22397132</t>
  </si>
  <si>
    <t>10447/200644</t>
  </si>
  <si>
    <t>2</t>
  </si>
  <si>
    <t>Contribution to the phytosociological characterization of the forest vegetation of the Sicani Mountains (inland of the nort-western Sicily).</t>
  </si>
  <si>
    <t>PLANT SOCIOLOGY</t>
  </si>
  <si>
    <t>22801855</t>
  </si>
  <si>
    <t>10447/218414</t>
  </si>
  <si>
    <t>10447/218609</t>
  </si>
  <si>
    <t>The role of pedogenic overprinting in the obliteration of parent material in some polygenetic landscapes of Sicily (Italy)</t>
  </si>
  <si>
    <t>GEODERMA REGIONAL</t>
  </si>
  <si>
    <t>23520094</t>
  </si>
  <si>
    <t>10447/182034</t>
  </si>
  <si>
    <t>Serum antioxidant capacity and peroxide level of seven healthy subjects after consumption of different foods</t>
  </si>
  <si>
    <t>DATA IN BRIEF</t>
  </si>
  <si>
    <t>23523409</t>
  </si>
  <si>
    <t>10447/225647</t>
  </si>
  <si>
    <t/>
  </si>
  <si>
    <t>Totale</t>
  </si>
  <si>
    <t>N° Prodotti per SSD</t>
  </si>
  <si>
    <t>Quartili delle riviste</t>
  </si>
  <si>
    <t>Commissione AQ-RD Dipartimento Scienze Agarie Alimentari e Forestali</t>
  </si>
  <si>
    <t>Percentuale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</si>
</sst>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0" fontId="2"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2" fillId="0" borderId="1" xfId="0" pivotButton="1" applyFont="1" applyBorder="1"/>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left"/>
    </xf>
    <xf numFmtId="0" fontId="2" fillId="0" borderId="1" xfId="0" applyNumberFormat="1" applyFont="1" applyBorder="1" applyAlignment="1">
      <alignment horizontal="center"/>
    </xf>
    <xf numFmtId="0" fontId="2" fillId="0" borderId="1" xfId="0" applyFont="1" applyFill="1" applyBorder="1" applyAlignment="1">
      <alignment horizontal="left"/>
    </xf>
    <xf numFmtId="164" fontId="2" fillId="0" borderId="1" xfId="1" applyNumberFormat="1" applyFont="1" applyBorder="1" applyAlignment="1">
      <alignment horizontal="center"/>
    </xf>
    <xf numFmtId="10" fontId="2" fillId="0" borderId="1" xfId="1" applyNumberFormat="1" applyFont="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2" fillId="3" borderId="0" xfId="0" applyFont="1" applyFill="1" applyAlignment="1">
      <alignment horizontal="center"/>
    </xf>
  </cellXfs>
  <cellStyles count="2">
    <cellStyle name="Normale" xfId="0" builtinId="0"/>
    <cellStyle name="Percentuale" xfId="1" builtinId="5"/>
  </cellStyles>
  <dxfs count="24">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ldassare Portolano" refreshedDate="43134.798593287036" createdVersion="6" refreshedVersion="6" minRefreshableVersion="3" recordCount="238" xr:uid="{BD681FE9-0685-9644-A6ED-95C7876417D5}">
  <cacheSource type="worksheet">
    <worksheetSource ref="A1:H239" sheet="Quartili Dipartimento 2016"/>
  </cacheSource>
  <cacheFields count="8">
    <cacheField name="Handle" numFmtId="0">
      <sharedItems count="238">
        <s v="10447/103465"/>
        <s v="10447/143916"/>
        <s v="10447/143918"/>
        <s v="10447/144454"/>
        <s v="10447/144612"/>
        <s v="10447/147327"/>
        <s v="10447/147683"/>
        <s v="10447/148237"/>
        <s v="10447/154402"/>
        <s v="10447/154411"/>
        <s v="10447/154455"/>
        <s v="10447/157630"/>
        <s v="10447/160436"/>
        <s v="10447/162421"/>
        <s v="10447/162784"/>
        <s v="10447/164109"/>
        <s v="10447/165642"/>
        <s v="10447/169452"/>
        <s v="10447/171932"/>
        <s v="10447/172379"/>
        <s v="10447/174672"/>
        <s v="10447/176974"/>
        <s v="10447/177159"/>
        <s v="10447/177382"/>
        <s v="10447/177387"/>
        <s v="10447/177458"/>
        <s v="10447/178055"/>
        <s v="10447/178121"/>
        <s v="10447/178264"/>
        <s v="10447/178313"/>
        <s v="10447/178697"/>
        <s v="10447/178699"/>
        <s v="10447/178757"/>
        <s v="10447/178995"/>
        <s v="10447/179077"/>
        <s v="10447/179272"/>
        <s v="10447/179274"/>
        <s v="10447/179349"/>
        <s v="10447/179351"/>
        <s v="10447/180518"/>
        <s v="10447/181007"/>
        <s v="10447/181009"/>
        <s v="10447/181011"/>
        <s v="10447/181735"/>
        <s v="10447/182034"/>
        <s v="10447/182193"/>
        <s v="10447/183058"/>
        <s v="10447/183060"/>
        <s v="10447/183920"/>
        <s v="10447/184074"/>
        <s v="10447/184078"/>
        <s v="10447/184100"/>
        <s v="10447/184112"/>
        <s v="10447/184132"/>
        <s v="10447/189600"/>
        <s v="10447/189604"/>
        <s v="10447/189606"/>
        <s v="10447/189610"/>
        <s v="10447/189613"/>
        <s v="10447/189706"/>
        <s v="10447/189747"/>
        <s v="10447/189752"/>
        <s v="10447/189924"/>
        <s v="10447/191411"/>
        <s v="10447/191449"/>
        <s v="10447/191461"/>
        <s v="10447/191496"/>
        <s v="10447/191513"/>
        <s v="10447/191824"/>
        <s v="10447/191826"/>
        <s v="10447/191828"/>
        <s v="10447/191830"/>
        <s v="10447/191875"/>
        <s v="10447/191929"/>
        <s v="10447/191932"/>
        <s v="10447/191952"/>
        <s v="10447/192037"/>
        <s v="10447/192175"/>
        <s v="10447/193280"/>
        <s v="10447/193292"/>
        <s v="10447/193302"/>
        <s v="10447/195023"/>
        <s v="10447/195066"/>
        <s v="10447/195070"/>
        <s v="10447/195079"/>
        <s v="10447/195729"/>
        <s v="10447/196496"/>
        <s v="10447/197161"/>
        <s v="10447/197194"/>
        <s v="10447/197392"/>
        <s v="10447/198166"/>
        <s v="10447/199977"/>
        <s v="10447/200172"/>
        <s v="10447/200209"/>
        <s v="10447/200644"/>
        <s v="10447/202490"/>
        <s v="10447/202494"/>
        <s v="10447/202516"/>
        <s v="10447/202521"/>
        <s v="10447/202526"/>
        <s v="10447/202980"/>
        <s v="10447/202983"/>
        <s v="10447/203359"/>
        <s v="10447/203775"/>
        <s v="10447/204014"/>
        <s v="10447/204772"/>
        <s v="10447/205005"/>
        <s v="10447/205009"/>
        <s v="10447/205615"/>
        <s v="10447/207183"/>
        <s v="10447/207311"/>
        <s v="10447/207404"/>
        <s v="10447/207658"/>
        <s v="10447/207927"/>
        <s v="10447/207968"/>
        <s v="10447/207971"/>
        <s v="10447/207979"/>
        <s v="10447/207983"/>
        <s v="10447/207986"/>
        <s v="10447/207990"/>
        <s v="10447/207995"/>
        <s v="10447/208136"/>
        <s v="10447/208182"/>
        <s v="10447/208212"/>
        <s v="10447/208214"/>
        <s v="10447/208391"/>
        <s v="10447/208393"/>
        <s v="10447/208397"/>
        <s v="10447/208400"/>
        <s v="10447/208402"/>
        <s v="10447/208815"/>
        <s v="10447/211646"/>
        <s v="10447/211650"/>
        <s v="10447/212249"/>
        <s v="10447/212273"/>
        <s v="10447/212344"/>
        <s v="10447/213259"/>
        <s v="10447/213335"/>
        <s v="10447/213337"/>
        <s v="10447/213342"/>
        <s v="10447/213694"/>
        <s v="10447/214268"/>
        <s v="10447/214930"/>
        <s v="10447/215321"/>
        <s v="10447/215714"/>
        <s v="10447/216792"/>
        <s v="10447/216794"/>
        <s v="10447/216846"/>
        <s v="10447/217128"/>
        <s v="10447/217603"/>
        <s v="10447/217606"/>
        <s v="10447/217664"/>
        <s v="10447/217977"/>
        <s v="10447/217981"/>
        <s v="10447/217985"/>
        <s v="10447/218008"/>
        <s v="10447/218029"/>
        <s v="10447/218031"/>
        <s v="10447/218033"/>
        <s v="10447/218056"/>
        <s v="10447/218062"/>
        <s v="10447/218065"/>
        <s v="10447/218075"/>
        <s v="10447/218409"/>
        <s v="10447/218414"/>
        <s v="10447/218448"/>
        <s v="10447/218454"/>
        <s v="10447/218496"/>
        <s v="10447/218553"/>
        <s v="10447/218555"/>
        <s v="10447/218557"/>
        <s v="10447/218559"/>
        <s v="10447/218561"/>
        <s v="10447/218563"/>
        <s v="10447/218565"/>
        <s v="10447/218609"/>
        <s v="10447/218640"/>
        <s v="10447/218657"/>
        <s v="10447/218660"/>
        <s v="10447/218662"/>
        <s v="10447/218664"/>
        <s v="10447/218738"/>
        <s v="10447/218747"/>
        <s v="10447/218749"/>
        <s v="10447/218799"/>
        <s v="10447/218804"/>
        <s v="10447/218806"/>
        <s v="10447/218837"/>
        <s v="10447/218839"/>
        <s v="10447/218841"/>
        <s v="10447/218843"/>
        <s v="10447/218845"/>
        <s v="10447/218847"/>
        <s v="10447/218851"/>
        <s v="10447/218853"/>
        <s v="10447/218860"/>
        <s v="10447/218891"/>
        <s v="10447/218893"/>
        <s v="10447/218928"/>
        <s v="10447/218937"/>
        <s v="10447/219027"/>
        <s v="10447/219439"/>
        <s v="10447/219474"/>
        <s v="10447/219476"/>
        <s v="10447/219611"/>
        <s v="10447/219617"/>
        <s v="10447/219653"/>
        <s v="10447/219745"/>
        <s v="10447/219880"/>
        <s v="10447/219926"/>
        <s v="10447/221333"/>
        <s v="10447/221337"/>
        <s v="10447/221626"/>
        <s v="10447/221628"/>
        <s v="10447/221632"/>
        <s v="10447/221634"/>
        <s v="10447/221636"/>
        <s v="10447/221652"/>
        <s v="10447/221654"/>
        <s v="10447/221660"/>
        <s v="10447/221940"/>
        <s v="10447/223257"/>
        <s v="10447/223730"/>
        <s v="10447/223998"/>
        <s v="10447/225647"/>
        <s v="10447/227795"/>
        <s v="10447/232067"/>
        <s v="10447/232111"/>
        <s v="10447/234174"/>
        <s v="10447/241111"/>
        <s v="10447/244968"/>
        <s v="10447/250824"/>
        <s v="10447/260198"/>
        <s v="10447/260308"/>
        <s v="10447/263596.1"/>
        <s v="10447/99441"/>
        <s v="10447/99576"/>
        <s v="10447/99803"/>
      </sharedItems>
    </cacheField>
    <cacheField name="Titolo" numFmtId="0">
      <sharedItems longText="1"/>
    </cacheField>
    <cacheField name="Tipologia" numFmtId="0">
      <sharedItems/>
    </cacheField>
    <cacheField name="SSD" numFmtId="0">
      <sharedItems count="20">
        <s v="BIO/03"/>
        <s v="AGR/08"/>
        <s v="AGR/03"/>
        <s v="AGR/17"/>
        <s v="AGR/16"/>
        <s v="AGR/01"/>
        <s v="AGR/13"/>
        <s v="AGR/14"/>
        <s v="AGR/15"/>
        <s v="BIO/02"/>
        <s v="AGR/11"/>
        <s v="AGR/05"/>
        <s v="AGR/19"/>
        <s v="AGR/02"/>
        <s v="AGR/09"/>
        <s v="AGR/07"/>
        <s v="AGR/04"/>
        <s v="AGR/12"/>
        <s v="MAT/07"/>
        <s v="BIO/10"/>
      </sharedItems>
    </cacheField>
    <cacheField name="Rivista" numFmtId="0">
      <sharedItems/>
    </cacheField>
    <cacheField name="Print_ISSN" numFmtId="0">
      <sharedItems/>
    </cacheField>
    <cacheField name="Percentile" numFmtId="0">
      <sharedItems containsSemiMixedTypes="0" containsString="0" containsNumber="1" containsInteger="1" minValue="4" maxValue="99"/>
    </cacheField>
    <cacheField name="Quartile" numFmtId="0">
      <sharedItems count="4">
        <s v="Quartile 2"/>
        <s v="Quartile 1"/>
        <s v="Quartile 3"/>
        <s v="Quartile 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8">
  <r>
    <x v="0"/>
    <s v="Evaluation of the DNA barcoding approach to develop a reference data-set for the threatened flora of Sicily"/>
    <s v="3a"/>
    <x v="0"/>
    <s v="PLANT BIOSYSTEMS"/>
    <s v="11263504"/>
    <n v="67"/>
    <x v="0"/>
  </r>
  <r>
    <x v="1"/>
    <s v="Testing infiltration run effects on the estimated water transmission properties of a sandy-loam soil"/>
    <s v="3a"/>
    <x v="1"/>
    <s v="GEODERMA"/>
    <s v="00167061"/>
    <n v="93"/>
    <x v="1"/>
  </r>
  <r>
    <x v="2"/>
    <s v="Determining hydraulic properties of a loam soil by alternative infiltrometer techniques"/>
    <s v="3a"/>
    <x v="1"/>
    <s v="HYDROLOGICAL PROCESSES"/>
    <s v="08856087"/>
    <n v="90"/>
    <x v="1"/>
  </r>
  <r>
    <x v="3"/>
    <s v="Effect of the mechanical harvest of drupes on the quality characteristics of green fermented table olives"/>
    <s v="3a"/>
    <x v="2"/>
    <s v="JOURNAL OF THE SCIENCE OF FOOD AND AGRICULTURE"/>
    <s v="00225142"/>
    <n v="85"/>
    <x v="1"/>
  </r>
  <r>
    <x v="4"/>
    <s v="Cooking influence on physico-chemical fruit characteristics of eggplant (Solanum melongena L.)"/>
    <s v="3a"/>
    <x v="3"/>
    <s v="FOOD CHEMISTRY"/>
    <s v="03088146"/>
    <n v="98"/>
    <x v="1"/>
  </r>
  <r>
    <x v="5"/>
    <s v="Determining optimal seasonal irrigation depth based on field irrigation uniformity and economic evaluations: Application for onion crop"/>
    <s v="3a"/>
    <x v="1"/>
    <s v="JOURNAL OF IRRIGATION AND DRAINAGE ENGINEERING"/>
    <s v="07339437"/>
    <n v="62"/>
    <x v="0"/>
  </r>
  <r>
    <x v="6"/>
    <s v="Analysis of geometrical relationships and friction losses in small-diameter lay-flat polyethylene pipes"/>
    <s v="3a"/>
    <x v="1"/>
    <s v="JOURNAL OF IRRIGATION AND DRAINAGE ENGINEERING"/>
    <s v="07339437"/>
    <n v="62"/>
    <x v="0"/>
  </r>
  <r>
    <x v="7"/>
    <s v="Analysis of geometrical relationships and friction losses in small-diameter lay-flat polyethylene pipes"/>
    <s v="3a"/>
    <x v="1"/>
    <s v="JOURNAL OF IRRIGATION AND DRAINAGE ENGINEERING"/>
    <s v="07339437"/>
    <n v="62"/>
    <x v="0"/>
  </r>
  <r>
    <x v="8"/>
    <s v="Antilisterial effect of citrus essential oils and their performance inedible film formulations"/>
    <s v="3a"/>
    <x v="2"/>
    <s v="FOOD CONTROL"/>
    <s v="09567135"/>
    <n v="92"/>
    <x v="1"/>
  </r>
  <r>
    <x v="9"/>
    <s v="Quantitative determination of casein genetic variants in goat milk: Application in Girgentana dairy goat breed"/>
    <s v="3a"/>
    <x v="4"/>
    <s v="FOOD CHEMISTRY"/>
    <s v="03088146"/>
    <n v="98"/>
    <x v="1"/>
  </r>
  <r>
    <x v="10"/>
    <s v="Probability Distribution of Peak Discharge at the Hillslope Scale Generated by Hortonian Runoff"/>
    <s v="3a"/>
    <x v="1"/>
    <s v="JOURNAL OF IRRIGATION AND DRAINAGE ENGINEERING"/>
    <s v="07339437"/>
    <n v="62"/>
    <x v="0"/>
  </r>
  <r>
    <x v="11"/>
    <s v="The integration of quality and safety concerns in the wine industry: the role of third-party voluntary certifications"/>
    <s v="3a"/>
    <x v="5"/>
    <s v="JOURNAL OF CLEANER PRODUCTION"/>
    <s v="09596526"/>
    <n v="98"/>
    <x v="1"/>
  </r>
  <r>
    <x v="12"/>
    <s v="Testing a new automated single ring infiltrometer for Beerkan infiltration experiments"/>
    <s v="3a"/>
    <x v="1"/>
    <s v="GEODERMA"/>
    <s v="00167061"/>
    <n v="93"/>
    <x v="1"/>
  </r>
  <r>
    <x v="13"/>
    <s v="Association study between beta-defensin gene polymorphisms and mastitis resistance in Valle del Belice dairy sheep breed"/>
    <s v="3a"/>
    <x v="3"/>
    <s v="SMALL RUMINANT RESEARCH"/>
    <s v="09214488"/>
    <n v="69"/>
    <x v="0"/>
  </r>
  <r>
    <x v="14"/>
    <s v="Frequency-Downconversion Stability of PMMA Coatings in Hybrid White Light-Emitting Diodes"/>
    <s v="3a"/>
    <x v="6"/>
    <s v="JOURNAL OF ELECTRONIC MATERIALS"/>
    <s v="03615235"/>
    <n v="66"/>
    <x v="0"/>
  </r>
  <r>
    <x v="15"/>
    <s v="Comparison of cellulose nanocrystals obtained by sulfuric acid hydrolysis and ammonium persulfate, to be used as coating on flexible food-packaging materials"/>
    <s v="3a"/>
    <x v="2"/>
    <s v="CELLULOSE"/>
    <s v="09690239"/>
    <n v="90"/>
    <x v="1"/>
  </r>
  <r>
    <x v="16"/>
    <s v="Evaluation of clogging in full-scale subsurface flow constructed wetlands"/>
    <s v="3a"/>
    <x v="7"/>
    <s v="ECOLOGICAL ENGINEERING"/>
    <s v="09258574"/>
    <n v="91"/>
    <x v="1"/>
  </r>
  <r>
    <x v="17"/>
    <s v="Thirty years unmanaged green roofs: Ecological research and design implications"/>
    <s v="3a"/>
    <x v="6"/>
    <s v="LANDSCAPE AND URBAN PLANNING"/>
    <s v="01692046"/>
    <n v="98"/>
    <x v="1"/>
  </r>
  <r>
    <x v="18"/>
    <s v="Describing urban soils through a faceted system ensures more informed decision-making"/>
    <s v="3a"/>
    <x v="7"/>
    <s v="LAND USE POLICY"/>
    <s v="02648377"/>
    <n v="97"/>
    <x v="1"/>
  </r>
  <r>
    <x v="19"/>
    <s v="Characterization of kefir-like beverages produced from vegetable juices"/>
    <s v="3a"/>
    <x v="8"/>
    <s v="LEBENSMITTEL-WISSENSCHAFT + TECHNOLOGIE"/>
    <s v="00236438"/>
    <n v="90"/>
    <x v="1"/>
  </r>
  <r>
    <x v="20"/>
    <s v="Taxonomic Identity, Geographic Distribution, and Commercial Exploitation of the Culinary-Medicinal Mushroom Pleurotus nebrodensis (Basidiomycetes)"/>
    <s v="3a"/>
    <x v="9"/>
    <s v="INTERNATIONAL JOURNAL OF MEDICINAL MUSHROOMS"/>
    <s v="15219437"/>
    <n v="44"/>
    <x v="2"/>
  </r>
  <r>
    <x v="21"/>
    <s v="Cladode growth dynamics in Opuntia ficus-indica under drought"/>
    <s v="3a"/>
    <x v="2"/>
    <s v="ENVIRONMENTAL AND EXPERIMENTAL BOTANY"/>
    <s v="00988472"/>
    <n v="99"/>
    <x v="1"/>
  </r>
  <r>
    <x v="22"/>
    <s v="Temporal variations in symbiotic hindgut protist community of the subterranean termite Reticulitermes lucifugus Rossi in Sicily."/>
    <s v="3a"/>
    <x v="10"/>
    <s v="INSECTES SOCIAUX"/>
    <s v="00201812"/>
    <n v="71"/>
    <x v="0"/>
  </r>
  <r>
    <x v="23"/>
    <s v="A survey of carbon sequestration potential of orchards and vineyards in Italy"/>
    <s v="3a"/>
    <x v="2"/>
    <s v="EUROPEAN JOURNAL OF HORTICULTURAL SCIENCE"/>
    <s v="16114426"/>
    <n v="37"/>
    <x v="2"/>
  </r>
  <r>
    <x v="24"/>
    <s v="Evaluation of fruit quality and antioxidant activity of kiwifruit during ripening and after storage"/>
    <s v="3b"/>
    <x v="2"/>
    <s v="JOURNAL OF BERRY RESEARCH"/>
    <s v="18785093"/>
    <n v="85"/>
    <x v="1"/>
  </r>
  <r>
    <x v="25"/>
    <s v="A time domain triangle method approach to estimate actual evapotranspiration: Application in a Mediterranean region using MODIS and MSG-SEVIRI products"/>
    <s v="3a"/>
    <x v="1"/>
    <s v="REMOTE SENSING OF ENVIRONMENT"/>
    <s v="00344257"/>
    <n v="99"/>
    <x v="1"/>
  </r>
  <r>
    <x v="26"/>
    <s v="Effects of ewes grazing sulla or ryegrass pasture for different daily durations on forage intake, milk production and fatty acid composition of cheese"/>
    <s v="3a"/>
    <x v="3"/>
    <s v="ANIMAL"/>
    <s v="17517311"/>
    <n v="87"/>
    <x v="1"/>
  </r>
  <r>
    <x v="27"/>
    <s v="Nicodemia madagascariensis (Lam.) R. Parker (Family Scrophulariaceae), a casual alien plant _x000a_new to Italy"/>
    <s v="3b"/>
    <x v="11"/>
    <s v="WEBBIA"/>
    <s v="00837792"/>
    <n v="25"/>
    <x v="2"/>
  </r>
  <r>
    <x v="28"/>
    <s v="Compartmentalization of gypsum and halite associated with cyanobacteria in saline soil crusts"/>
    <s v="3a"/>
    <x v="7"/>
    <s v="FEMS MICROBIOLOGY ECOLOGY"/>
    <s v="01686496"/>
    <n v="92"/>
    <x v="1"/>
  </r>
  <r>
    <x v="29"/>
    <s v="Exploring the effect of absence selection on landslide susceptibility models: A case study in Sicily, Italy"/>
    <s v="3a"/>
    <x v="1"/>
    <s v="GEOMORPHOLOGY"/>
    <s v="0169555X"/>
    <n v="89"/>
    <x v="1"/>
  </r>
  <r>
    <x v="30"/>
    <s v="Carbon storage of Mediterranean grasslands"/>
    <s v="3a"/>
    <x v="11"/>
    <s v="ANALES DEL JARDÍN BOTÁNICO DE MADRID"/>
    <s v="02111322"/>
    <n v="41"/>
    <x v="2"/>
  </r>
  <r>
    <x v="31"/>
    <s v="Legume grain-based supplements in dairy sheep diet: Effects on milk yield, composition and fatty acid profile"/>
    <s v="3a"/>
    <x v="12"/>
    <s v="ANIMAL PRODUCTION SCIENCE"/>
    <s v="18360939"/>
    <n v="68"/>
    <x v="0"/>
  </r>
  <r>
    <x v="32"/>
    <s v="Isolation, identification and oenological characterization of non-Saccharomyces yeasts in a Mediterranean island"/>
    <s v="3a"/>
    <x v="8"/>
    <s v="LETTERS IN APPLIED MICROBIOLOGY"/>
    <s v="02668254"/>
    <n v="57"/>
    <x v="0"/>
  </r>
  <r>
    <x v="33"/>
    <s v="The influence of Opuntia ficus-indica mucilage edible coating on the quality of ‘Hayward’ kiwifruit slices"/>
    <s v="3a"/>
    <x v="8"/>
    <s v="POSTHARVEST BIOLOGY AND TECHNOLOGY"/>
    <s v="09255214"/>
    <n v="99"/>
    <x v="1"/>
  </r>
  <r>
    <x v="34"/>
    <s v="Actual provision as an alternative criterion to improve the efficiency of payments for ecosystem services for C sequestration in semiarid vineyards"/>
    <s v="3a"/>
    <x v="5"/>
    <s v="AGRICULTURAL SYSTEMS"/>
    <s v="0308521X"/>
    <n v="97"/>
    <x v="1"/>
  </r>
  <r>
    <x v="35"/>
    <s v="Long-term effects of no tillage treatment on soil N availability, N uptake, and 15N-fertilizer recovery of durum wheat differ in relation to crop sequence"/>
    <s v="3a"/>
    <x v="13"/>
    <s v="FIELD CROPS RESEARCH"/>
    <s v="03784290"/>
    <n v="92"/>
    <x v="1"/>
  </r>
  <r>
    <x v="36"/>
    <s v="Mediterranean forage legumes grown alone or in mixture with annual ryegrass: biomass production, N2 fixation, and indices of intercrop efficiency"/>
    <s v="3a"/>
    <x v="13"/>
    <s v="PLANT AND SOIL"/>
    <s v="0032079X"/>
    <n v="89"/>
    <x v="1"/>
  </r>
  <r>
    <x v="37"/>
    <s v="Agriculture in a Sicilian inland area: Strategies and motivations of conversion towards multifunctional activities"/>
    <s v="3b"/>
    <x v="5"/>
    <s v="CALITATEA-ACCES LA SUCCES"/>
    <s v="15822559"/>
    <n v="31"/>
    <x v="2"/>
  </r>
  <r>
    <x v="38"/>
    <s v="Agriculture in a Sicilian inland area: Strategies and motivations of conversion towards multifunctional activities"/>
    <s v="3b"/>
    <x v="5"/>
    <s v="CALITATEA-ACCES LA SUCCES"/>
    <s v="15822559"/>
    <n v="31"/>
    <x v="2"/>
  </r>
  <r>
    <x v="39"/>
    <s v="Effects of different irrigation regimes on a super-high-density olive grove cv. “Arbequina”: vegetative growth, productivity and polyphenol content of the oil"/>
    <s v="3a"/>
    <x v="2"/>
    <s v="IRRIGATION SCIENCE"/>
    <s v="03427188"/>
    <n v="88"/>
    <x v="1"/>
  </r>
  <r>
    <x v="40"/>
    <s v="Pomological Traits, Sensory Profile and Nutraceutical Properties of Nine Cultivars of Loquat (Eriobotrya japonica Lindl.) Fruits Grown in Mediterranean Area"/>
    <s v="3a"/>
    <x v="8"/>
    <s v="PLANT FOODS FOR HUMAN NUTRITION"/>
    <s v="09219668"/>
    <n v="92"/>
    <x v="1"/>
  </r>
  <r>
    <x v="41"/>
    <s v="Quality indicators for modified atmosphere packaging (MAP) storage of high-quality european plum (Prunus domestica L.) cultivars"/>
    <s v="3a"/>
    <x v="8"/>
    <s v="ITALIAN JOURNAL OF FOOD SCIENCE"/>
    <s v="11201770"/>
    <n v="45"/>
    <x v="2"/>
  </r>
  <r>
    <x v="42"/>
    <s v="Development of a method for the direct fermentation of semolina by selected sourdough lactic acid bacteria"/>
    <s v="3a"/>
    <x v="8"/>
    <s v="INTERNATIONAL JOURNAL OF FOOD MICROBIOLOGY"/>
    <s v="01681605"/>
    <n v="94"/>
    <x v="1"/>
  </r>
  <r>
    <x v="43"/>
    <s v="Testing infiltration run effects on the estimated water transmission properties of a sandy-loam soil"/>
    <s v="3a"/>
    <x v="7"/>
    <s v="GEODERMA"/>
    <s v="00167061"/>
    <n v="93"/>
    <x v="1"/>
  </r>
  <r>
    <x v="44"/>
    <s v="The role of pedogenic overprinting in the obliteration of parent material in some polygenetic landscapes of Sicily (Italy)"/>
    <s v="3b"/>
    <x v="7"/>
    <s v="GEODERMA REGIONAL"/>
    <s v="23520094"/>
    <n v="71"/>
    <x v="0"/>
  </r>
  <r>
    <x v="45"/>
    <s v="Understanding the role of soil erosion on co2-c loss using 13c isotopic signatures in abandoned Mediterranean agricultural land"/>
    <s v="3a"/>
    <x v="13"/>
    <s v="SCIENCE OF THE TOTAL ENVIRONMENT"/>
    <s v="00489697"/>
    <n v="95"/>
    <x v="1"/>
  </r>
  <r>
    <x v="46"/>
    <s v="Testing steady-state analysis of single-ring and square pressure infiltrometer data"/>
    <s v="1a"/>
    <x v="13"/>
    <s v="GEODERMA"/>
    <s v="00167061"/>
    <n v="93"/>
    <x v="1"/>
  </r>
  <r>
    <x v="47"/>
    <s v="Using static and dynamic indicators to evaluate soil physical quality in a Sicilian area"/>
    <s v="3a"/>
    <x v="13"/>
    <s v="LAND DEGRADATION &amp; DEVELOPMENT"/>
    <s v="10853278"/>
    <n v="99"/>
    <x v="1"/>
  </r>
  <r>
    <x v="48"/>
    <s v="The impact of Carpobrotus cfr. acinaciformis (L.) L. Bolus on soil nutrients, microbial communities structure and native plant communities in Mediterranean ecosystems"/>
    <s v="3a"/>
    <x v="11"/>
    <s v="PLANT AND SOIL"/>
    <s v="0032079X"/>
    <n v="89"/>
    <x v="1"/>
  </r>
  <r>
    <x v="49"/>
    <s v="Analytical solution of kinematic wave time of concentration for overland flow under green-ampt infiltration"/>
    <s v="3a"/>
    <x v="1"/>
    <s v="JOURNAL OF HYDROLOGIC ENGINEERING"/>
    <s v="10840699"/>
    <n v="76"/>
    <x v="1"/>
  </r>
  <r>
    <x v="50"/>
    <s v="Discussion of &quot;Analysis of extreme rainfall trends in sicily for the evaluation of depth-duration-frequency curves in climate change scenarios&quot; by Lorena Liuzzo and Gabriele Freni"/>
    <s v="3a"/>
    <x v="1"/>
    <s v="JOURNAL OF HYDROLOGIC ENGINEERING"/>
    <s v="10840699"/>
    <n v="76"/>
    <x v="1"/>
  </r>
  <r>
    <x v="51"/>
    <s v="Comparing Different Methods to Determine Soil Physical Quality in a Mediterranean Forest and Pasture Land"/>
    <s v="3a"/>
    <x v="1"/>
    <s v="SOIL SCIENCE SOCIETY OF AMERICA JOURNAL"/>
    <s v="03615995"/>
    <n v="76"/>
    <x v="1"/>
  </r>
  <r>
    <x v="52"/>
    <s v="Simple Relationships for the Optimal Design of Paired Drip Laterals on Uniform Slopes"/>
    <s v="3a"/>
    <x v="1"/>
    <s v="JOURNAL OF IRRIGATION AND DRAINAGE ENGINEERING"/>
    <s v="07339437"/>
    <n v="62"/>
    <x v="0"/>
  </r>
  <r>
    <x v="53"/>
    <s v="Overland Flow Times of Concentration for Hillslopes of Complex Topography"/>
    <s v="3a"/>
    <x v="1"/>
    <s v="JOURNAL OF IRRIGATION AND DRAINAGE ENGINEERING"/>
    <s v="07339437"/>
    <n v="62"/>
    <x v="0"/>
  </r>
  <r>
    <x v="54"/>
    <s v="Effect of cobalt and silver nanoparticles and ions on Lumbricus rubellus health and on microbial community of earthworm faeces and soil"/>
    <s v="3a"/>
    <x v="6"/>
    <s v="APPLIED SOIL ECOLOGY"/>
    <s v="09291393"/>
    <n v="91"/>
    <x v="1"/>
  </r>
  <r>
    <x v="55"/>
    <s v="Soil profile dismantlement by land levelling and deep tillage damages soil functioning but not quality"/>
    <s v="3a"/>
    <x v="6"/>
    <s v="APPLIED SOIL ECOLOGY"/>
    <s v="09291393"/>
    <n v="91"/>
    <x v="1"/>
  </r>
  <r>
    <x v="56"/>
    <s v="Native and planted forest species determine different carbon and nitrogen pools in Arenosol developed on Holocene deposits from a costal Mediterranean area (Tuscany, Italy)"/>
    <s v="3a"/>
    <x v="6"/>
    <s v="ENVIRONMENTAL EARTH SCIENCES"/>
    <s v="18666280"/>
    <n v="74"/>
    <x v="0"/>
  </r>
  <r>
    <x v="57"/>
    <s v="Mapping quantitative trait loci affecting biochemical and morphological fruit properties in eggplant (Solanum melongena L.)"/>
    <s v="3a"/>
    <x v="6"/>
    <s v="FRONTIERS IN PLANT SCIENCE"/>
    <s v="1664462X"/>
    <n v="94"/>
    <x v="1"/>
  </r>
  <r>
    <x v="58"/>
    <s v="Post-fire soil functionality and microbial community structure in a Mediterranean shrubland subjected to experimental drought"/>
    <s v="3a"/>
    <x v="6"/>
    <s v="SCIENCE OF THE TOTAL ENVIRONMENT"/>
    <s v="00489697"/>
    <n v="95"/>
    <x v="1"/>
  </r>
  <r>
    <x v="59"/>
    <s v="Is green harvesting a useful instrument to solve market problems in the wine sector? Some lessons from Sicily"/>
    <s v="3b"/>
    <x v="5"/>
    <s v="CALITATEA-ACCES LA SUCCES"/>
    <s v="15822559"/>
    <n v="31"/>
    <x v="2"/>
  </r>
  <r>
    <x v="60"/>
    <s v="A fuzzy multi-criteria decision-making methodology to optimise olive agro-engineering processes based on geo-spatial technologies"/>
    <s v="3b"/>
    <x v="2"/>
    <s v="INTERNATIONAL JOURNAL OF MANAGEMENT AND DECISION MAKING"/>
    <s v="14624621"/>
    <n v="16"/>
    <x v="3"/>
  </r>
  <r>
    <x v="61"/>
    <s v="An investigation of the self- and inter-incompatibility of the olive cultivars 'Arbequina' and 'Koroneiki' in the Mediterranean climate of Sicily"/>
    <s v="3b"/>
    <x v="2"/>
    <s v="AUSTRALIAN JOURNAL OF CROP SCIENCE"/>
    <s v="18352693"/>
    <n v="61"/>
    <x v="0"/>
  </r>
  <r>
    <x v="62"/>
    <s v="Sulla (Hedysarum coronarium L.) as Potential Feedstock for Biofuel and Protein"/>
    <s v="3a"/>
    <x v="13"/>
    <s v="BIOENERGY RESEARCH"/>
    <s v="19391234"/>
    <n v="87"/>
    <x v="1"/>
  </r>
  <r>
    <x v="63"/>
    <s v="Effect of Vibration on the Quality of Strawberry Fruits Caused by Simulated Transport"/>
    <s v="3a"/>
    <x v="4"/>
    <s v="JOURNAL OF FOOD PROCESS ENGINEERING"/>
    <s v="01458876"/>
    <n v="59"/>
    <x v="0"/>
  </r>
  <r>
    <x v="64"/>
    <s v="Predictive shelf life model based on RF technology for improving the management of food supply chain: A case study"/>
    <s v="3b"/>
    <x v="4"/>
    <s v="INTERNATIONAL JOURNAL OF RF TECHNOLOGIES: RESEARCH AND APPLICATIONS"/>
    <s v="17545730"/>
    <n v="62"/>
    <x v="0"/>
  </r>
  <r>
    <x v="65"/>
    <s v="Characterization of kefir-like beverages produced from vegetable juices"/>
    <s v="3a"/>
    <x v="8"/>
    <s v="LEBENSMITTEL-WISSENSCHAFT + TECHNOLOGIE"/>
    <s v="00236438"/>
    <n v="90"/>
    <x v="1"/>
  </r>
  <r>
    <x v="66"/>
    <s v="Industrial application of selected lactic acid bacteria isolated from local semolinas for typical sourdough bread production"/>
    <s v="3a"/>
    <x v="8"/>
    <s v="FOOD MICROBIOLOGY"/>
    <s v="07400020"/>
    <n v="96"/>
    <x v="1"/>
  </r>
  <r>
    <x v="67"/>
    <s v="Microbial activation of wooden vats used for traditional cheese production and evolution of the neo-formed biofilms"/>
    <s v="3a"/>
    <x v="4"/>
    <s v="APPLIED AND ENVIRONMENTAL MICROBIOLOGY"/>
    <s v="00992240"/>
    <n v="94"/>
    <x v="1"/>
  </r>
  <r>
    <x v="68"/>
    <s v="Identification of predominant lactic acid bacteria and yeasts of Turkish sourdoughs and selection of starter cultures for liquid sourdough production using different flours and dough yields"/>
    <s v="3a"/>
    <x v="4"/>
    <s v="POLISH JOURNAL OF FOOD AND NUTRITION SCIENCES"/>
    <s v="12300322"/>
    <n v="66"/>
    <x v="0"/>
  </r>
  <r>
    <x v="69"/>
    <s v="Development of new non-dairy beverages from Mediterranean fruit juices fermented with water kefir microorganisms"/>
    <s v="3a"/>
    <x v="4"/>
    <s v="FOOD MICROBIOLOGY"/>
    <s v="07400020"/>
    <n v="96"/>
    <x v="1"/>
  </r>
  <r>
    <x v="70"/>
    <s v="Industrial application of selected lactic acid bacteria isolated from local semolinas for typical sourdough bread production"/>
    <s v="3a"/>
    <x v="4"/>
    <s v="FOOD MICROBIOLOGY"/>
    <s v="07400020"/>
    <n v="96"/>
    <x v="1"/>
  </r>
  <r>
    <x v="71"/>
    <s v="Development of a method for the direct fermentation of semolina by selected sourdough lactic acid bacteria"/>
    <s v="3a"/>
    <x v="4"/>
    <s v="INTERNATIONAL JOURNAL OF FOOD MICROBIOLOGY"/>
    <s v="01681605"/>
    <n v="94"/>
    <x v="1"/>
  </r>
  <r>
    <x v="72"/>
    <s v="Lasiolactols A and B Produced by the Grapevine Fungal Pathogen Lasiodiplodia mediterranea"/>
    <s v="3a"/>
    <x v="4"/>
    <s v="CHEMISTRY &amp; BIODIVERSITY"/>
    <s v="16121872"/>
    <n v="71"/>
    <x v="0"/>
  </r>
  <r>
    <x v="73"/>
    <s v="Modelling bulk surface resistance by MODIS data and assessment of MOD16A2 evapotranspiration product in an irrigation district of Southern Italy"/>
    <s v="3a"/>
    <x v="2"/>
    <s v="AGRICULTURAL WATER MANAGEMENT"/>
    <s v="03783774"/>
    <n v="93"/>
    <x v="1"/>
  </r>
  <r>
    <x v="74"/>
    <s v="The first high-density sequence characterized SNP-based linkage map of olive (Olea europaea L. subsp. europaea) developed using genotyping by sequencing"/>
    <s v="3b"/>
    <x v="2"/>
    <s v="AUSTRALIAN JOURNAL OF CROP SCIENCE"/>
    <s v="18352693"/>
    <n v="61"/>
    <x v="0"/>
  </r>
  <r>
    <x v="75"/>
    <s v="Effect of the mechanical harvest of drupes on the quality characteristics of green fermented table olives"/>
    <s v="3a"/>
    <x v="4"/>
    <s v="JOURNAL OF THE SCIENCE OF FOOD AND AGRICULTURE"/>
    <s v="00225142"/>
    <n v="85"/>
    <x v="1"/>
  </r>
  <r>
    <x v="76"/>
    <s v="Evolution of organic carbon pools and microbial diversity in hyperarid anthropogenic soils"/>
    <s v="3a"/>
    <x v="7"/>
    <s v="JOURNAL OF ARID ENVIRONMENTS"/>
    <s v="01401963"/>
    <n v="76"/>
    <x v="1"/>
  </r>
  <r>
    <x v="77"/>
    <s v="Use of fortified pied de cuve as an innovative method to start spontaneous alcoholic fermentation for red winemaking"/>
    <s v="3a"/>
    <x v="2"/>
    <s v="AUSTRALIAN JOURNAL OF GRAPE AND WINE RESEARCH"/>
    <s v="13227130"/>
    <n v="94"/>
    <x v="1"/>
  </r>
  <r>
    <x v="78"/>
    <s v="Giant reedasenergycropforSouthernItaly: An economicfeasibilitystudy"/>
    <s v="3a"/>
    <x v="5"/>
    <s v="RENEWABLE &amp; SUSTAINABLE ENERGY REVIEWS"/>
    <s v="13640321"/>
    <n v="96"/>
    <x v="1"/>
  </r>
  <r>
    <x v="79"/>
    <s v="Ecological restoration in contaminated soils of Kokdzhon phosphate mining area (Zhambyl region, Kazakhstan)"/>
    <s v="3a"/>
    <x v="5"/>
    <s v="ECOLOGICAL ENGINEERING"/>
    <s v="09258574"/>
    <n v="91"/>
    <x v="1"/>
  </r>
  <r>
    <x v="80"/>
    <s v="Growth and sustainability of agricultural systems: the case of Sicilian wine-growing farms"/>
    <s v="3b"/>
    <x v="5"/>
    <s v="INTERNATIONAL JOURNAL OF ENTREPRENEURSHIP AND SMALL BUSINESS"/>
    <s v="14761297"/>
    <n v="65"/>
    <x v="0"/>
  </r>
  <r>
    <x v="81"/>
    <s v="Assessment of genetic variation for pathogen-specific mastitis resistance in Valle del Belice dairy sheep"/>
    <s v="3a"/>
    <x v="3"/>
    <s v="BMC VETERINARY RESEARCH"/>
    <s v="17466148"/>
    <n v="92"/>
    <x v="1"/>
  </r>
  <r>
    <x v="82"/>
    <s v="Quality evaluation of &quot;Tardivo di Ciaculli&quot; mandarins in post-harvest processing on an industrial scale using a portable Vis/NIR device"/>
    <s v="3a"/>
    <x v="14"/>
    <s v="TRANSACTIONS OF THE ASABE"/>
    <s v="21510040"/>
    <n v="73"/>
    <x v="0"/>
  </r>
  <r>
    <x v="83"/>
    <s v="Types of names of taxa belonging to the Centaurea cineraria group (Compositae) described from Sicily"/>
    <s v="3a"/>
    <x v="0"/>
    <s v="WILLDENOWIA"/>
    <s v="05119618"/>
    <n v="39"/>
    <x v="2"/>
  </r>
  <r>
    <x v="84"/>
    <s v="Is legal protection sufficient to ensure plant conservation? the Italian Red List of policy species as a case study"/>
    <s v="3a"/>
    <x v="0"/>
    <s v="ORYX"/>
    <s v="00306053"/>
    <n v="68"/>
    <x v="0"/>
  </r>
  <r>
    <x v="85"/>
    <s v="Holocene paleoclimate inferred from salinity histories of adjacent lakes in southwestern Sicily (Italy)"/>
    <s v="3a"/>
    <x v="11"/>
    <s v="QUATERNARY SCIENCE REVIEWS"/>
    <s v="02773791"/>
    <n v="99"/>
    <x v="1"/>
  </r>
  <r>
    <x v="86"/>
    <s v="Plant invasions on small Mediterranean islands: An overview"/>
    <s v="3a"/>
    <x v="9"/>
    <s v="PLANT BIOSYSTEMS"/>
    <s v="11263504"/>
    <n v="67"/>
    <x v="0"/>
  </r>
  <r>
    <x v="87"/>
    <s v="Rhynchophorus ferrugineus attack affects a group of compounds rather than rearranging Phoenix canariensis metabolic pathways."/>
    <s v="3a"/>
    <x v="15"/>
    <s v="JOURNAL OF INTEGRATIVE PLANT BIOLOGY"/>
    <s v="16729072"/>
    <n v="91"/>
    <x v="1"/>
  </r>
  <r>
    <x v="88"/>
    <s v="Agronomic, metabolomic and lipidomic characterization of Sicilian Origanum vulgare (L.) ecotypes"/>
    <s v="3a"/>
    <x v="13"/>
    <s v="NATURAL PRODUCT RESEARCH"/>
    <s v="14786419"/>
    <n v="67"/>
    <x v="0"/>
  </r>
  <r>
    <x v="89"/>
    <s v="Influence of grape transport and destemming systems on the quality of Chardonnay wines"/>
    <s v="3b"/>
    <x v="14"/>
    <s v="E-JOURNAL - CIGR"/>
    <s v="16821130"/>
    <n v="48"/>
    <x v="2"/>
  </r>
  <r>
    <x v="90"/>
    <s v="Effect of O2 control and monitoring on the nutraceutical properties of extra virgin olive oils"/>
    <s v="3a"/>
    <x v="14"/>
    <s v="JOURNAL OF FOOD ENGINEERING"/>
    <s v="02608774"/>
    <n v="92"/>
    <x v="1"/>
  </r>
  <r>
    <x v="91"/>
    <s v="Holocene vegetation and fire history of the mountains of Northern Sicily (Italy)"/>
    <s v="3a"/>
    <x v="11"/>
    <s v="VEGETATION HISTORY AND ARCHAEOBOTANY"/>
    <s v="09396314"/>
    <n v="94"/>
    <x v="1"/>
  </r>
  <r>
    <x v="92"/>
    <s v="Seedling growth of a native (Ampelodesmos mauritanicus) and an _x000a_exotic (Pennisetum setaceum) grass"/>
    <s v="3a"/>
    <x v="11"/>
    <s v="ACTA OECOLOGICA"/>
    <s v="1146609X"/>
    <n v="73"/>
    <x v="0"/>
  </r>
  <r>
    <x v="93"/>
    <s v="Competitiveness of short sea shipping: the case of olive oil industry"/>
    <s v="3a"/>
    <x v="5"/>
    <s v="BRITISH FOOD JOURNAL"/>
    <s v="0007070X"/>
    <n v="64"/>
    <x v="0"/>
  </r>
  <r>
    <x v="94"/>
    <s v="In vitro evaluation of bacteriocinlike inhibitory substances produced by lactic acid bacteria isolated during traditional sicilian cheese making"/>
    <s v="2"/>
    <x v="4"/>
    <s v="ITALIAN JOURNAL OF FOOD SAFETY"/>
    <s v="22397132"/>
    <n v="22"/>
    <x v="3"/>
  </r>
  <r>
    <x v="95"/>
    <s v="Proteomic analysis highlights the role of detoxification pathways in increased tolerance to Huanglongbing disease"/>
    <s v="3a"/>
    <x v="15"/>
    <s v="BMC PLANT BIOLOGY"/>
    <s v="14712229"/>
    <n v="93"/>
    <x v="1"/>
  </r>
  <r>
    <x v="96"/>
    <s v="Molecular responses to small regulating molecules against Huanglongbing disease"/>
    <s v="3a"/>
    <x v="15"/>
    <s v="PLOS ONE"/>
    <s v="19326203"/>
    <n v="92"/>
    <x v="1"/>
  </r>
  <r>
    <x v="97"/>
    <s v="A microarray analysis highlights the role of tetrapyrrole pathways in grapevine responses to &quot;stolbur&quot; phytoplasma, phloem virus infections and recovered status."/>
    <s v="3a"/>
    <x v="15"/>
    <s v="PHYSIOLOGICAL AND MOLECULAR PLANT PATHOLOGY"/>
    <s v="08855765"/>
    <n v="60"/>
    <x v="0"/>
  </r>
  <r>
    <x v="98"/>
    <s v="Morphological, chemical and genetic diversity of wild myrtle (Myrtus communis L.) populations in Sicily."/>
    <s v="3a"/>
    <x v="13"/>
    <s v="TURKISH JOURNAL OF AGRICULTURE AND FORESTRY"/>
    <s v="1300011X"/>
    <n v="75"/>
    <x v="1"/>
  </r>
  <r>
    <x v="99"/>
    <s v="Clonal populations of Clavibacter michiganensis subsp. michiganensis are responsible for the outbreaks of bacterial canker in greenhouse tomatoes in Italy"/>
    <s v="3a"/>
    <x v="16"/>
    <s v="PLANT PATHOLOGY"/>
    <s v="00320862"/>
    <n v="93"/>
    <x v="1"/>
  </r>
  <r>
    <x v="100"/>
    <s v="Simplified Model to Predict Runoff Generation Time for Well-Drained and Vegetated Soils"/>
    <s v="3a"/>
    <x v="1"/>
    <s v="JOURNAL OF IRRIGATION AND DRAINAGE ENGINEERING"/>
    <s v="07339437"/>
    <n v="62"/>
    <x v="0"/>
  </r>
  <r>
    <x v="101"/>
    <s v="Nitrous oxide emissions in a membrane bioreactor treating saline wastewater contaminated by hydrocarbons"/>
    <s v="3a"/>
    <x v="6"/>
    <s v="BIORESOURCE TECHNOLOGY"/>
    <s v="09608524"/>
    <n v="98"/>
    <x v="1"/>
  </r>
  <r>
    <x v="102"/>
    <s v="Quality changes during postharvest life in white fleshed peach (Prunus Persica L. Batsch) fruits: Preliminary observations"/>
    <s v="3b"/>
    <x v="2"/>
    <s v="BULGARIAN JOURNAL OF AGRICOLTURAL SCIENCE"/>
    <s v="13100351"/>
    <n v="33"/>
    <x v="2"/>
  </r>
  <r>
    <x v="103"/>
    <s v="A 3-week feed restriction after weaning as an alternative to a medicated diet: effects on growth, health, carcass and meat traits of rabbits of two genotypes"/>
    <s v="3a"/>
    <x v="12"/>
    <s v="ANIMAL"/>
    <s v="17517311"/>
    <n v="87"/>
    <x v="1"/>
  </r>
  <r>
    <x v="104"/>
    <s v="The influence of Opuntia ficus-indica mucilage edible coating on the quality of ‘Hayward’ kiwifruit slices"/>
    <s v="3a"/>
    <x v="2"/>
    <s v="POSTHARVEST BIOLOGY AND TECHNOLOGY"/>
    <s v="09255214"/>
    <n v="99"/>
    <x v="1"/>
  </r>
  <r>
    <x v="105"/>
    <s v="An opportunity for the agricultural sector: The renewable energy sources"/>
    <s v="3b"/>
    <x v="5"/>
    <s v="AMERICAN JOURNAL OF AGRICULTURAL AND BIOLOGICAL SCIENCES"/>
    <s v="15574989"/>
    <n v="58"/>
    <x v="0"/>
  </r>
  <r>
    <x v="106"/>
    <s v="Gametic and somatic embryogenesis through in vitro anther culture of different Citrus genotypes"/>
    <s v="3a"/>
    <x v="0"/>
    <s v="PLANT BIOSYSTEMS"/>
    <s v="11263504"/>
    <n v="67"/>
    <x v="0"/>
  </r>
  <r>
    <x v="107"/>
    <s v="On the real identity of the Strelitzia cultivated in Sicily’s historic gardens"/>
    <s v="3b"/>
    <x v="0"/>
    <s v="WEBBIA"/>
    <s v="00837792"/>
    <n v="25"/>
    <x v="2"/>
  </r>
  <r>
    <x v="108"/>
    <s v="Study of Consumer Preferences in Regard to the Blonde Orange Cv. Washington Navel “Arancia Di Ribera PDO”"/>
    <s v="3b"/>
    <x v="5"/>
    <s v="JOURNAL OF FOOD PRODUCTS MARKETING"/>
    <s v="10454446"/>
    <n v="61"/>
    <x v="0"/>
  </r>
  <r>
    <x v="109"/>
    <s v="Revision of Afrotropical Dyscritobaeus Perkins, 1910 (Hymenoptera: Scelionidae)"/>
    <s v="3a"/>
    <x v="10"/>
    <s v="ZOOTAXA"/>
    <s v="11755326"/>
    <n v="57"/>
    <x v="0"/>
  </r>
  <r>
    <x v="110"/>
    <s v="Yield and Quality of Mini-Watermelon as Affected by Grafting and Mycorrhizal Inoculum"/>
    <s v="3a"/>
    <x v="16"/>
    <s v="JOURNAL OF AGRICULTURAL SCIENCE AND TECHNOLOGY"/>
    <s v="16807073"/>
    <n v="64"/>
    <x v="0"/>
  </r>
  <r>
    <x v="111"/>
    <s v="Assessment of Postharvest Dehydration Kinetics and Skin Mechanical Properties of “Muscat of Alexandria” Grapes by Response Surface Methodology"/>
    <s v="3a"/>
    <x v="8"/>
    <s v="FOOD AND BIOPROCESS TECHNOLOGY"/>
    <s v="19355130"/>
    <n v="92"/>
    <x v="1"/>
  </r>
  <r>
    <x v="112"/>
    <s v="Influence of an evoked pleasant consumption context on consumers’ hedonic evaluation for minimally processed cactus pear (Opuntia ficus-indica) fruit"/>
    <s v="3b"/>
    <x v="2"/>
    <s v="ACTA HORTICULTURAE"/>
    <s v="05677572"/>
    <n v="8"/>
    <x v="3"/>
  </r>
  <r>
    <x v="113"/>
    <s v="Understanding the role of soil erosion on co2-c loss using 13c isotopic signatures in abandoned Mediterranean agricultural land"/>
    <s v="3a"/>
    <x v="13"/>
    <s v="SCIENCE OF THE TOTAL ENVIRONMENT"/>
    <s v="00489697"/>
    <n v="95"/>
    <x v="1"/>
  </r>
  <r>
    <x v="114"/>
    <s v="Quick and Slow Components of the Hydrologic Response at the Hillslope Scale"/>
    <s v="3a"/>
    <x v="1"/>
    <s v="JOURNAL OF IRRIGATION AND DRAINAGE ENGINEERING"/>
    <s v="07339437"/>
    <n v="62"/>
    <x v="0"/>
  </r>
  <r>
    <x v="115"/>
    <s v="Validation of an online system for the continuous monitoring of tree water status for sustainable irrigation managements in olive (Olea europaea L.)"/>
    <s v="3a"/>
    <x v="1"/>
    <s v="AGRICULTURAL WATER MANAGEMENT"/>
    <s v="03783774"/>
    <n v="93"/>
    <x v="1"/>
  </r>
  <r>
    <x v="116"/>
    <s v="Validation of an online system for the continuous monitoring of tree water status for sustainable irrigation managements in olive (Olea europaea L.)"/>
    <s v="3a"/>
    <x v="1"/>
    <s v="AGRICULTURAL WATER MANAGEMENT"/>
    <s v="03783774"/>
    <n v="93"/>
    <x v="1"/>
  </r>
  <r>
    <x v="117"/>
    <s v="Using HYDRUS-2D model to assess the optimal drip lateral depth for eggplant crop in a sandy loam soil of central Tunisia"/>
    <s v="3b"/>
    <x v="1"/>
    <s v="RIVISTA ITALIANA DI AGROMETEOROLOGIA"/>
    <s v="18248705"/>
    <n v="29"/>
    <x v="2"/>
  </r>
  <r>
    <x v="118"/>
    <s v="Using scintillometry to assess reference evapotranspiration methods and their impact on the water balance of olive groves"/>
    <s v="3a"/>
    <x v="1"/>
    <s v="AGRICULTURAL WATER MANAGEMENT"/>
    <s v="03783774"/>
    <n v="93"/>
    <x v="1"/>
  </r>
  <r>
    <x v="119"/>
    <s v="Discussion of “Analysis of Geometrical Relationships and Friction Losses in Small-Diameter Lay-Flat Polyethylene Pipes” by Giuseppe Provenzano, Vincenzo Alagna, Dario Autovino, Juan Manzano Juarez, and Giovanni Rallo"/>
    <s v="3a"/>
    <x v="1"/>
    <s v="JOURNAL OF IRRIGATION AND DRAINAGE ENGINEERING"/>
    <s v="07339437"/>
    <n v="62"/>
    <x v="0"/>
  </r>
  <r>
    <x v="120"/>
    <s v="Closure to &quot;Simple relationships for the optimal design of paired drip laterals on uniform slopes&quot; by Giorgio Baiamonte"/>
    <s v="3a"/>
    <x v="1"/>
    <s v="JOURNAL OF IRRIGATION AND DRAINAGE ENGINEERING"/>
    <s v="07339437"/>
    <n v="62"/>
    <x v="0"/>
  </r>
  <r>
    <x v="121"/>
    <s v="Morphometric and hydraulic geometry assessment of a gully in SW Spain"/>
    <s v="3a"/>
    <x v="1"/>
    <s v="GEOMORPHOLOGY"/>
    <s v="0169555X"/>
    <n v="89"/>
    <x v="1"/>
  </r>
  <r>
    <x v="122"/>
    <s v="Whole genome semiconductor based sequencing of farmed European sea bass (Dicentrarchus labrax) Mediterranean genetic stocks using a DNA pooling approach"/>
    <s v="3a"/>
    <x v="3"/>
    <s v="MARINE GENOMICS"/>
    <s v="18747787"/>
    <n v="74"/>
    <x v="0"/>
  </r>
  <r>
    <x v="123"/>
    <s v="12S rRNA mitochondrial gene as marker to trace Sicilian mono-species dairy products"/>
    <s v="3a"/>
    <x v="3"/>
    <s v="LIVESTOCK SCIENCE"/>
    <s v="18711413"/>
    <n v="88"/>
    <x v="1"/>
  </r>
  <r>
    <x v="124"/>
    <s v="Valorization of indigenous dairy cattle breed through salami production"/>
    <s v="3a"/>
    <x v="12"/>
    <s v="MEAT SCIENCE"/>
    <s v="03091740"/>
    <n v="90"/>
    <x v="1"/>
  </r>
  <r>
    <x v="125"/>
    <s v="A survey of wild plant species for food use in Sicily (Italy) - results of a 3-year study in four Regional Parks"/>
    <s v="3a"/>
    <x v="13"/>
    <s v="JOURNAL OF ETHNOBIOLOGY AND ETHNOMEDICINE"/>
    <s v="17464269"/>
    <n v="99"/>
    <x v="1"/>
  </r>
  <r>
    <x v="126"/>
    <s v="Evaluation of payment for ecosystem services in Mediterraneanforest: An empirical survey"/>
    <s v="3a"/>
    <x v="13"/>
    <s v="ECOLOGICAL ENGINEERING"/>
    <s v="09258574"/>
    <n v="91"/>
    <x v="1"/>
  </r>
  <r>
    <x v="127"/>
    <s v="Effects of plant density on the number of glandular trichomes and on yield and quality of essential oils from oregano"/>
    <s v="3a"/>
    <x v="13"/>
    <s v="NATURAL PRODUCT COMMUNICATIONS"/>
    <s v="1934578X"/>
    <n v="55"/>
    <x v="0"/>
  </r>
  <r>
    <x v="128"/>
    <s v="Pollutant removal efficiency of a pilot-scale Horizontal Subsurface Flow in Sicily (Italy) planted with Cyperus alternifolius L. and Typha latifolia L. and reuse of treated wastewater for irrigation of Arundo donax L. for pellet productionResults of two-year tests under Mediterranean climatic conditions"/>
    <s v="3a"/>
    <x v="13"/>
    <s v="DESALINATION AND WATER TREATMENT"/>
    <s v="19443994"/>
    <n v="68"/>
    <x v="0"/>
  </r>
  <r>
    <x v="129"/>
    <s v="Reuse of urban-treated wastewater from a pilot-scale horizontal subsurface flow system in Sicily (Italy) for irrigation of Bermudagrass (Cynodon dactylon (L.) Pers.) turf under Mediterranean climatic conditions"/>
    <s v="3a"/>
    <x v="13"/>
    <s v="DESALINATION AND WATER TREATMENT"/>
    <s v="19443994"/>
    <n v="68"/>
    <x v="0"/>
  </r>
  <r>
    <x v="130"/>
    <s v="Grafting affects yield and phenolic profile of Solanum melongena L. landraces"/>
    <s v="3a"/>
    <x v="16"/>
    <s v="JOURNAL OF INTEGRATIVE AGRICULTURE"/>
    <s v="20953119"/>
    <n v="67"/>
    <x v="0"/>
  </r>
  <r>
    <x v="131"/>
    <s v="Use of barley straw residues to avoid high erosion and runoff rates on persimmon plantations in Eastern Spain under low frequency-high magnitude simulated rainfall events"/>
    <s v="3a"/>
    <x v="13"/>
    <s v="SOIL RESEARCH"/>
    <s v="1838675X"/>
    <n v="75"/>
    <x v="1"/>
  </r>
  <r>
    <x v="132"/>
    <s v="MEASURING FIELD RILL ERODIBILITY BY A SIMPLIFIED METHOD"/>
    <s v="3a"/>
    <x v="13"/>
    <s v="LAND DEGRADATION &amp; DEVELOPMENT"/>
    <s v="10853278"/>
    <n v="99"/>
    <x v="1"/>
  </r>
  <r>
    <x v="133"/>
    <s v="The immediate effectiveness of barley straw mulch in reducing soil erodibility and surface runoff generation in Mediterranean vineyards"/>
    <s v="3a"/>
    <x v="13"/>
    <s v="SCIENCE OF THE TOTAL ENVIRONMENT"/>
    <s v="00489697"/>
    <n v="95"/>
    <x v="1"/>
  </r>
  <r>
    <x v="134"/>
    <s v="MEASURING FIELD RILL ERODIBILITY BY A SIMPLIFIED METHOD"/>
    <s v="3a"/>
    <x v="13"/>
    <s v="LAND DEGRADATION &amp; DEVELOPMENT"/>
    <s v="10853278"/>
    <n v="99"/>
    <x v="1"/>
  </r>
  <r>
    <x v="135"/>
    <s v="Taxonomic notes and critical discussion on the status of Hydnum notarisii (Basidiomycota) through the evaluation of Giuseppe Inzenga's original study material"/>
    <s v="3a"/>
    <x v="9"/>
    <s v="NOVA HEDWIGIA"/>
    <s v="00295035"/>
    <n v="49"/>
    <x v="2"/>
  </r>
  <r>
    <x v="136"/>
    <s v="Agronomic, metabolomic and lipidomic characterization of Sicilian Origanum vulgare (L.) ecotypes"/>
    <s v="3a"/>
    <x v="9"/>
    <s v="NATURAL PRODUCT RESEARCH"/>
    <s v="14786419"/>
    <n v="67"/>
    <x v="0"/>
  </r>
  <r>
    <x v="137"/>
    <s v="Jaminaea phylloscopi sp. Nov. (microstromatales), a basidiomycetous yeast isolated from migratory birds in the mediterranean basin"/>
    <s v="3a"/>
    <x v="4"/>
    <s v="INTERNATIONAL JOURNAL OF SYSTEMATIC AND EVOLUTIONARY MICROBIOLOGY"/>
    <s v="14665026"/>
    <n v="83"/>
    <x v="1"/>
  </r>
  <r>
    <x v="138"/>
    <s v="Yeast biota of naturally fermented black olives in different brines made from cv. Gemlik grown in various districts of the Cukurova region of Turkey"/>
    <s v="3a"/>
    <x v="4"/>
    <s v="YEAST"/>
    <s v="0749503X"/>
    <n v="61"/>
    <x v="0"/>
  </r>
  <r>
    <x v="139"/>
    <s v="Development of a method for the direct fermentation of semolina by selected sourdough lactic acid bacteria"/>
    <s v="3a"/>
    <x v="4"/>
    <s v="INTERNATIONAL JOURNAL OF FOOD MICROBIOLOGY"/>
    <s v="01681605"/>
    <n v="94"/>
    <x v="1"/>
  </r>
  <r>
    <x v="140"/>
    <s v="Urgent need for preservation of grapevine (Vitis vinifera L. subsp. vinifera) germplasm from small circum-Sicilian islands as revealed by SSR markers and traditional use investigations"/>
    <s v="3a"/>
    <x v="11"/>
    <s v="GENETIC RESOURCES AND CROP EVOLUTION"/>
    <s v="09259864"/>
    <n v="71"/>
    <x v="0"/>
  </r>
  <r>
    <x v="141"/>
    <s v="The response of an egg parasitoid to substrate-borne semiochemicals is affected by previous experience"/>
    <s v="3a"/>
    <x v="13"/>
    <s v="SCIENTIFIC REPORTS"/>
    <s v="20452322"/>
    <n v="95"/>
    <x v="1"/>
  </r>
  <r>
    <x v="142"/>
    <s v="Effect of the mechanical harvest of drupes on the quality characteristics of green fermented table olives"/>
    <s v="3a"/>
    <x v="2"/>
    <s v="JOURNAL OF THE SCIENCE OF FOOD AND AGRICULTURE"/>
    <s v="00225142"/>
    <n v="85"/>
    <x v="1"/>
  </r>
  <r>
    <x v="143"/>
    <s v="Functional, textural and sensory properties of dry pasta supplemented with lyophilized tomato matrix or with durum wheat bran extracts produced by supercritical carbon dioxide or ultrasound"/>
    <s v="3a"/>
    <x v="13"/>
    <s v="FOOD CHEMISTRY"/>
    <s v="03088146"/>
    <n v="98"/>
    <x v="1"/>
  </r>
  <r>
    <x v="144"/>
    <s v="Is there sustainable entrepreneurship in the wine industry? Exploring Sicilian wineries participating in the SOStain program"/>
    <s v="3b"/>
    <x v="5"/>
    <s v="WINE ECONOMICS AND POLICY"/>
    <s v="22133968"/>
    <n v="94"/>
    <x v="1"/>
  </r>
  <r>
    <x v="145"/>
    <s v="Fruit Quality Traits of Six Ancient Apple (Malus domestica Borkh) Cultivars Grown in the Mediterranean Area"/>
    <s v="3b"/>
    <x v="2"/>
    <s v="INTERNATIONAL JOURNAL OF FRUIT SCIENCE"/>
    <s v="15538362"/>
    <n v="35"/>
    <x v="2"/>
  </r>
  <r>
    <x v="146"/>
    <s v="Fruit quality evaluation of affirmed and local loquat (Eriobotrya japonica Lindl) cultivars using instrumental and sensory analyses"/>
    <s v="3a"/>
    <x v="2"/>
    <s v="FRUITS"/>
    <s v="02481294"/>
    <n v="61"/>
    <x v="0"/>
  </r>
  <r>
    <x v="147"/>
    <s v="Influence of grape transport and destemming systems on the quality of Chardonnay wines"/>
    <s v="3b"/>
    <x v="2"/>
    <s v="E-JOURNAL - CIGR"/>
    <s v="16821130"/>
    <n v="48"/>
    <x v="2"/>
  </r>
  <r>
    <x v="148"/>
    <s v="New Stage-Discharge Equation for the SMBF Flume"/>
    <s v="3a"/>
    <x v="1"/>
    <s v="JOURNAL OF IRRIGATION AND DRAINAGE ENGINEERING"/>
    <s v="07339437"/>
    <n v="62"/>
    <x v="0"/>
  </r>
  <r>
    <x v="149"/>
    <s v="The response of an egg parasitoid to substrate-borne semiochemicals is affected by previous experience"/>
    <s v="3a"/>
    <x v="10"/>
    <s v="SCIENTIFIC REPORTS"/>
    <s v="20452322"/>
    <n v="95"/>
    <x v="1"/>
  </r>
  <r>
    <x v="150"/>
    <s v="Interspecific competition/facilitation among insect parasitoids"/>
    <s v="3a"/>
    <x v="10"/>
    <s v="CURRENT OPINION IN INSECT SCIENCE"/>
    <s v="22145745"/>
    <n v="96"/>
    <x v="1"/>
  </r>
  <r>
    <x v="151"/>
    <s v="Changes in soil mineral N content and abundances of bacterial communities involved in N reactions under laboratory conditions as predictors of soil N availability to maize under field conditions."/>
    <s v="3a"/>
    <x v="4"/>
    <s v="BIOLOGY AND FERTILITY OF SOILS"/>
    <s v="01782762"/>
    <n v="94"/>
    <x v="1"/>
  </r>
  <r>
    <x v="152"/>
    <s v="Prospects of herbivore egg-killing plant defenses for sustainable crop protection"/>
    <s v="3a"/>
    <x v="10"/>
    <s v="ECOLOGY AND EVOLUTION"/>
    <s v="20457758"/>
    <n v="88"/>
    <x v="1"/>
  </r>
  <r>
    <x v="153"/>
    <s v="Begomoviruses Infecting Tomato Crops in Panama"/>
    <s v="3a"/>
    <x v="17"/>
    <s v="JOURNAL OF PHYTOPATHOLOGY"/>
    <s v="09311785"/>
    <n v="55"/>
    <x v="0"/>
  </r>
  <r>
    <x v="154"/>
    <s v="First Report of Diaporthe eres Associated with Cane Blight of Grapevine (Vitis vinifera) in Italy"/>
    <s v="3a"/>
    <x v="17"/>
    <s v="PLANT DISEASE"/>
    <s v="01912917"/>
    <n v="53"/>
    <x v="0"/>
  </r>
  <r>
    <x v="155"/>
    <s v="Genetic variation and evolutionary analysis of Pepino mosaic virus in Sicily: Insights into the dispersion and epidemiology."/>
    <s v="3a"/>
    <x v="17"/>
    <s v="PLANT PATHOLOGY"/>
    <s v="00320862"/>
    <n v="93"/>
    <x v="1"/>
  </r>
  <r>
    <x v="156"/>
    <s v="Lasiolactols A and B Produced by the Grapevine Fungal Pathogen Lasiodiplodia mediterranea"/>
    <s v="3a"/>
    <x v="17"/>
    <s v="CHEMISTRY &amp; BIODIVERSITY"/>
    <s v="16121872"/>
    <n v="71"/>
    <x v="0"/>
  </r>
  <r>
    <x v="157"/>
    <s v="Naphthalenone polyketides produced by Neofusicoccum parvum , a fungus associated with grapevine Botriosphaeria dieback"/>
    <s v="3a"/>
    <x v="17"/>
    <s v="PHYTOPATHOLOGIA MEDITERRANEA"/>
    <s v="00319465"/>
    <n v="76"/>
    <x v="1"/>
  </r>
  <r>
    <x v="158"/>
    <s v="Occurrence of the T36 Genotype of Citrus tristeza virus in Citrus Orchards in Sicily, Italy"/>
    <s v="3a"/>
    <x v="17"/>
    <s v="PLANT DISEASE"/>
    <s v="01912917"/>
    <n v="53"/>
    <x v="0"/>
  </r>
  <r>
    <x v="159"/>
    <s v="Evaluation of clogging in full-scale subsurface flow constructed wetlands"/>
    <s v="3a"/>
    <x v="1"/>
    <s v="ECOLOGICAL ENGINEERING"/>
    <s v="09258574"/>
    <n v="91"/>
    <x v="1"/>
  </r>
  <r>
    <x v="160"/>
    <s v="Use of BEST procedure to assess soil physical quality in the baratz lake catchment (Sardinia, Italy)"/>
    <s v="3a"/>
    <x v="1"/>
    <s v="SOIL SCIENCE SOCIETY OF AMERICA JOURNAL"/>
    <s v="03615995"/>
    <n v="76"/>
    <x v="1"/>
  </r>
  <r>
    <x v="161"/>
    <s v="Testing a new automated single ring infiltrometer for Beerkan infiltration experiments"/>
    <s v="3a"/>
    <x v="1"/>
    <s v="GEODERMA"/>
    <s v="00167061"/>
    <n v="93"/>
    <x v="1"/>
  </r>
  <r>
    <x v="162"/>
    <s v="Collecting and preserving plant DNA for huanglongbing diagnosis in citrus samples from China"/>
    <s v="3a"/>
    <x v="17"/>
    <s v="EUROPEAN JOURNAL OF PLANT PATHOLOGY"/>
    <s v="09291873"/>
    <n v="79"/>
    <x v="1"/>
  </r>
  <r>
    <x v="163"/>
    <s v="Phytosociological survey vegetation map of Sicily (Mediterranean region)"/>
    <s v="3a"/>
    <x v="0"/>
    <s v="JOURNAL OF MAPS"/>
    <s v="17445647"/>
    <n v="83"/>
    <x v="1"/>
  </r>
  <r>
    <x v="164"/>
    <s v="Contribution to the phytosociological characterization of the forest vegetation of the Sicani Mountains (inland of the nort-western Sicily)."/>
    <s v="3b"/>
    <x v="0"/>
    <s v="PLANT SOCIOLOGY"/>
    <s v="22801855"/>
    <n v="59"/>
    <x v="0"/>
  </r>
  <r>
    <x v="165"/>
    <s v="Biological and life table parameters of Typhlodromus laurentii and Iphiseius degenerans (Acari, Phytoseiidae) fed on Panonychus citri and pollen of Oxalis pes-caprae under laboratory conditions"/>
    <s v="3a"/>
    <x v="10"/>
    <s v="EXPERIMENTAL AND APPLIED ACAROLOGY"/>
    <s v="01688162"/>
    <n v="84"/>
    <x v="1"/>
  </r>
  <r>
    <x v="166"/>
    <s v="On the identity of Neoseiulus fallacis (Garman 1948) (Parasitiformes, Phytoseiidae): redescription of the species and description of the new species Neoseiulus garmani"/>
    <s v="3a"/>
    <x v="10"/>
    <s v="INTERNATIONAL JOURNAL OF ACAROLOGY"/>
    <s v="01647954"/>
    <n v="59"/>
    <x v="0"/>
  </r>
  <r>
    <x v="167"/>
    <s v="Conserving plant diversity in Europe: outcomes, criticisms and perspectives of the Habitats Directive application in Italy"/>
    <s v="3a"/>
    <x v="0"/>
    <s v="BIODIVERSITY AND CONSERVATION"/>
    <s v="09603115"/>
    <n v="86"/>
    <x v="1"/>
  </r>
  <r>
    <x v="168"/>
    <s v="Alternative nursery propagation for vineyards establishment"/>
    <s v="4"/>
    <x v="2"/>
    <s v="ACTA HORTICULTURAE"/>
    <s v="05677572"/>
    <n v="8"/>
    <x v="3"/>
  </r>
  <r>
    <x v="169"/>
    <s v="High-throughput 18K SNP array to assess genetic variability of the main grapevine cultivars from Sicily"/>
    <s v="3a"/>
    <x v="2"/>
    <s v="TREE GENETICS &amp; GENOMES"/>
    <s v="16142942"/>
    <n v="88"/>
    <x v="1"/>
  </r>
  <r>
    <x v="170"/>
    <s v="Quality Characteristics of Wholemeal Flour and Bread from Durum Wheat (Triticum turgidum L subsp. durum Desf.) after Field Treatment with Plant Water Extracts"/>
    <s v="3a"/>
    <x v="13"/>
    <s v="JOURNAL OF FOOD SCIENCE"/>
    <s v="00221147"/>
    <n v="76"/>
    <x v="1"/>
  </r>
  <r>
    <x v="171"/>
    <s v="Arbuscular mycorrhizal fungi altered the hypericin, pseudohypericin, and hyperforin content in flowers of Hypericum perforatum grown under contrasting P availability in a highly organic substrate"/>
    <s v="3a"/>
    <x v="13"/>
    <s v="MYCORRHIZA"/>
    <s v="09406360"/>
    <n v="94"/>
    <x v="1"/>
  </r>
  <r>
    <x v="172"/>
    <s v="ANTHOCYANIN PROFILE AND ANTIOXIDANT ACTIVITY OF FRESHLY SQUEEZED POMEGRANATE (PUNICA GRANATUM L.) JUICES OF SICILIAN AND SPANISH PROVENANCES"/>
    <s v="3a"/>
    <x v="2"/>
    <s v="ITALIAN JOURNAL OF FOOD SCIENCE"/>
    <s v="11201770"/>
    <n v="45"/>
    <x v="2"/>
  </r>
  <r>
    <x v="173"/>
    <s v="An interpretive framework for assessing and monitoring the sustainability of school gardens"/>
    <s v="3a"/>
    <x v="2"/>
    <s v="SUSTAINABILITY"/>
    <s v="20711050"/>
    <n v="88"/>
    <x v="1"/>
  </r>
  <r>
    <x v="174"/>
    <s v="Effect of Palletized Map Storage on the Quality and Nutritional Compounds of the Japanese Plum cv. Angeleno (Prunus salicina Lindl.)"/>
    <s v="3a"/>
    <x v="2"/>
    <s v="JOURNAL OF FOOD PROCESSING AND PRESERVATION"/>
    <s v="01458892"/>
    <n v="51"/>
    <x v="0"/>
  </r>
  <r>
    <x v="175"/>
    <s v="Contribution to the phytosociological characterization of the forest vegetation of the Sicani Mountains (inland of the nort-western Sicily)."/>
    <s v="3b"/>
    <x v="0"/>
    <s v="PLANT SOCIOLOGY"/>
    <s v="22801855"/>
    <n v="59"/>
    <x v="0"/>
  </r>
  <r>
    <x v="176"/>
    <s v="Effects of ewes grazing sulla or ryegrass pasture for different daily durations on forage intake, milk production and fatty acid composition of cheese"/>
    <s v="3a"/>
    <x v="12"/>
    <s v="ANIMAL"/>
    <s v="17517311"/>
    <n v="87"/>
    <x v="1"/>
  </r>
  <r>
    <x v="177"/>
    <s v="Forty-five years later: The shifting dynamic of traditional ecological knowledge on Pantelleria Island, Italy"/>
    <s v="3a"/>
    <x v="9"/>
    <s v="ECONOMIC BOTANY"/>
    <s v="00130001"/>
    <n v="75"/>
    <x v="1"/>
  </r>
  <r>
    <x v="178"/>
    <s v="Testing a new sampler for measuring plot soil loss"/>
    <s v="3a"/>
    <x v="1"/>
    <s v="EARTH SURFACE PROCESSES AND LANDFORMS"/>
    <s v="01979337"/>
    <n v="97"/>
    <x v="1"/>
  </r>
  <r>
    <x v="179"/>
    <s v="River Conservation and Phytodepuration in a Mid-Mediterranean Streambed: A Sicilian Case Study"/>
    <s v="3a"/>
    <x v="1"/>
    <s v="JOURNAL OF IRRIGATION AND DRAINAGE ENGINEERING"/>
    <s v="07339437"/>
    <n v="62"/>
    <x v="0"/>
  </r>
  <r>
    <x v="180"/>
    <s v="Using static and dynamic indicators to evaluate soil physical quality in a Sicilian area"/>
    <s v="3a"/>
    <x v="1"/>
    <s v="LAND DEGRADATION &amp; DEVELOPMENT"/>
    <s v="10853278"/>
    <n v="99"/>
    <x v="1"/>
  </r>
  <r>
    <x v="181"/>
    <s v="Determining hydraulic properties of a loam soil by alternative infiltrometer techniques"/>
    <s v="3a"/>
    <x v="1"/>
    <s v="HYDROLOGICAL PROCESSES"/>
    <s v="08856087"/>
    <n v="90"/>
    <x v="1"/>
  </r>
  <r>
    <x v="182"/>
    <s v="Studies on the genus Capparis L. (Capparaceae) in Lao PDR"/>
    <s v="3b"/>
    <x v="9"/>
    <s v="WEBBIA"/>
    <s v="00837792"/>
    <n v="25"/>
    <x v="2"/>
  </r>
  <r>
    <x v="183"/>
    <s v="A new narrow-leaved species of Capparis (Capparaceae) from central Palawan, _x000a_Philippines"/>
    <s v="3a"/>
    <x v="9"/>
    <s v="PHYTOTAXA"/>
    <s v="11793155"/>
    <n v="55"/>
    <x v="0"/>
  </r>
  <r>
    <x v="184"/>
    <s v="Anti-Acne Activity of Italian Medicinal Plants Used for Skin Infection"/>
    <s v="3a"/>
    <x v="9"/>
    <s v="FRONTIERS IN PHARMACOLOGY"/>
    <s v="16639812"/>
    <n v="91"/>
    <x v="1"/>
  </r>
  <r>
    <x v="185"/>
    <s v="New records of corticioid fungi from Sicily"/>
    <s v="1a"/>
    <x v="9"/>
    <s v="CHECK LIST"/>
    <s v="1809127X"/>
    <n v="30"/>
    <x v="2"/>
  </r>
  <r>
    <x v="186"/>
    <s v="Discovery of plants and fungi with antibacterial activity against Propionibacterium acnes"/>
    <s v="9"/>
    <x v="9"/>
    <s v="JOURNAL OF INVESTIGATIVE DERMATOLOGY"/>
    <s v="0022202X"/>
    <n v="97"/>
    <x v="1"/>
  </r>
  <r>
    <x v="187"/>
    <s v="Probability Distribution of Peak Discharge at the Hillslope Scale Generated by Hortonian Runoff"/>
    <s v="3a"/>
    <x v="1"/>
    <s v="JOURNAL OF IRRIGATION AND DRAINAGE ENGINEERING"/>
    <s v="07339437"/>
    <n v="62"/>
    <x v="0"/>
  </r>
  <r>
    <x v="188"/>
    <s v="New Stage-Discharge Equation for the SMBF Flume"/>
    <s v="3a"/>
    <x v="1"/>
    <s v="JOURNAL OF IRRIGATION AND DRAINAGE ENGINEERING"/>
    <s v="07339437"/>
    <n v="62"/>
    <x v="0"/>
  </r>
  <r>
    <x v="189"/>
    <s v="Assessing, measuring and modelling erosion in calanchi areas: A review"/>
    <s v="3b"/>
    <x v="1"/>
    <s v="JOURNAL OF AGRICULTURAL ENGINEERING"/>
    <s v="19747071"/>
    <n v="50"/>
    <x v="0"/>
  </r>
  <r>
    <x v="190"/>
    <s v="Simple flume with a central baffle"/>
    <s v="3a"/>
    <x v="1"/>
    <s v="FLOW MEASUREMENT AND INSTRUMENTATION"/>
    <s v="09555986"/>
    <n v="67"/>
    <x v="0"/>
  </r>
  <r>
    <x v="191"/>
    <s v="Testing the long term applicability of USLE-M equation at a olive orchard microcatchment in Spain"/>
    <s v="3a"/>
    <x v="1"/>
    <s v="CATENA"/>
    <s v="03418162"/>
    <n v="96"/>
    <x v="1"/>
  </r>
  <r>
    <x v="192"/>
    <s v="Closure &quot;Stage-discharge relationship for an upstteam inclined grid with transversal bars&quot;"/>
    <s v="3a"/>
    <x v="1"/>
    <s v="JOURNAL OF IRRIGATION AND DRAINAGE ENGINEERING"/>
    <s v="07339437"/>
    <n v="62"/>
    <x v="0"/>
  </r>
  <r>
    <x v="193"/>
    <s v="Water dynamics and its role in structural hysteresis of dissolved organic matter"/>
    <s v="3a"/>
    <x v="6"/>
    <s v="ENVIRONMENTAL SCIENCE &amp; TECHNOLOGY"/>
    <s v="0013936X"/>
    <n v="95"/>
    <x v="1"/>
  </r>
  <r>
    <x v="194"/>
    <s v="Risk exposure to vibration and noise in the use of agricultural track-laying tractors"/>
    <s v="3a"/>
    <x v="14"/>
    <s v="ANNALS OF AGRICULTURAL AND ENVIRONMENTAL MEDICINE"/>
    <s v="12321966"/>
    <n v="51"/>
    <x v="0"/>
  </r>
  <r>
    <x v="195"/>
    <s v="Tamarix arborea var. Arborea and Tamarix Parviflora: Two species valued for their adaptability to stress conditions"/>
    <s v="3a"/>
    <x v="0"/>
    <s v="ACTA BIOLOGICA HUNGARICA"/>
    <s v="02365383"/>
    <n v="39"/>
    <x v="2"/>
  </r>
  <r>
    <x v="196"/>
    <s v="Evaluation of the surface affinity of water in three biochars using fast field cycling NMR relaxometry"/>
    <s v="3a"/>
    <x v="6"/>
    <s v="MAGNETIC RESONANCE IN CHEMISTRY"/>
    <s v="07491581"/>
    <n v="55"/>
    <x v="0"/>
  </r>
  <r>
    <x v="197"/>
    <s v="Optimised method for the analysis of phenolic compounds from caper (Capparis spinosa L.) berries and monitoring of their changes during fermentation"/>
    <s v="3a"/>
    <x v="6"/>
    <s v="FOOD CHEMISTRY"/>
    <s v="03088146"/>
    <n v="98"/>
    <x v="1"/>
  </r>
  <r>
    <x v="198"/>
    <s v="Effects of traditional coppice practices and microsite conditions on tree health in a European beech forest at its southernmost range"/>
    <s v="3a"/>
    <x v="11"/>
    <s v="IFOREST"/>
    <s v="19717458"/>
    <n v="74"/>
    <x v="0"/>
  </r>
  <r>
    <x v="199"/>
    <s v="Modeling the influence of alternative forest management scenarios on wood production and carbon storage: A case study in the Mediterranean region"/>
    <s v="3a"/>
    <x v="11"/>
    <s v="ENVIRONMENTAL RESEARCH"/>
    <s v="00139351"/>
    <n v="93"/>
    <x v="1"/>
  </r>
  <r>
    <x v="200"/>
    <s v="Effective thermal conductivity of superuid helium: Laminar, turbulent and ballistic regimes"/>
    <s v="3b"/>
    <x v="18"/>
    <s v="COMMUNICATIONS IN APPLIED AND INDUSTRIAL MATHEMATICS"/>
    <s v="20380909"/>
    <n v="52"/>
    <x v="0"/>
  </r>
  <r>
    <x v="201"/>
    <s v="The gut microbiota of the wood-feeding termite Reticulitermes lucifugus (Isoptera; Rhinotermitidae)"/>
    <s v="3a"/>
    <x v="6"/>
    <s v="ANNALS OF MICROBIOLOGY"/>
    <s v="15904261"/>
    <n v="41"/>
    <x v="2"/>
  </r>
  <r>
    <x v="202"/>
    <s v="Gametic embryogenesis through isolated microspore culture in Corylus avellana L"/>
    <s v="3a"/>
    <x v="2"/>
    <s v="PLANT CELL TISSUE AND ORGAN CULTURE"/>
    <s v="01676857"/>
    <n v="91"/>
    <x v="1"/>
  </r>
  <r>
    <x v="203"/>
    <s v="Gibberellin reactivates and maintains ovary-wall cell division causing fruit set in parthenocarpic Citrus species"/>
    <s v="3a"/>
    <x v="2"/>
    <s v="PLANT SCIENCE"/>
    <s v="01689452"/>
    <n v="95"/>
    <x v="1"/>
  </r>
  <r>
    <x v="204"/>
    <s v="Proposal of a Citrus translational genomic approach for early and infield detection of Flavescence dorée in Vitis"/>
    <s v="3a"/>
    <x v="2"/>
    <s v="PLANT BIOSYSTEMS"/>
    <s v="11263504"/>
    <n v="67"/>
    <x v="0"/>
  </r>
  <r>
    <x v="205"/>
    <s v="Colonization of eurasian jay Garrulus glandarius (L.) and holm oaks Quercus ilex (L.): the establishment of ecological interactions in urban areas."/>
    <s v="3b"/>
    <x v="11"/>
    <s v="AVOCETTA"/>
    <s v="04044266"/>
    <n v="4"/>
    <x v="3"/>
  </r>
  <r>
    <x v="206"/>
    <s v="New selections of Prunus persica for low chill Mediterranean climate areas"/>
    <s v="3b"/>
    <x v="2"/>
    <s v="ACTA HORTICULTURAE"/>
    <s v="05677572"/>
    <n v="8"/>
    <x v="3"/>
  </r>
  <r>
    <x v="207"/>
    <s v="Botryosphaeriaceae species associated with diseased loquat trees in Italy and description of Diplodia rosacearum sp. nov."/>
    <s v="3b"/>
    <x v="17"/>
    <s v="MYCOSPHERE"/>
    <s v="20777000"/>
    <n v="32"/>
    <x v="2"/>
  </r>
  <r>
    <x v="208"/>
    <s v="Influence of an evoked pleasant consumption context on consumers’ hedonic evaluation for minimally processed cactus pear (Opuntia ficus-indica) fruit"/>
    <s v="3b"/>
    <x v="8"/>
    <s v="ACTA HORTICULTURAE"/>
    <s v="05677572"/>
    <n v="8"/>
    <x v="3"/>
  </r>
  <r>
    <x v="209"/>
    <s v="Raman Spectroscopic Measurements of _x000a_Dermal Carotenoids in Breast Cancer Operated Patients Provide _x000a_Evidence for the Positive Impact of a Dietary Regimen Rich in _x000a_Fruit and Vegetables on Body Oxidative Stress and BC _x000a_Prognostic Anthropometric Parameters: A Five-Year Study"/>
    <s v="3a"/>
    <x v="19"/>
    <s v="OXIDATIVE MEDICINE AND CELLULAR LONGEVITY"/>
    <s v="19420900"/>
    <n v="97"/>
    <x v="1"/>
  </r>
  <r>
    <x v="210"/>
    <s v="Website quality and internal business factors: An empirical investigation in the Italian wine industry"/>
    <s v="3b"/>
    <x v="5"/>
    <s v="INTERNATIONAL JOURNAL OF WINE BUSINESS RESEARCH"/>
    <s v="17511062"/>
    <n v="63"/>
    <x v="0"/>
  </r>
  <r>
    <x v="211"/>
    <s v="Conventions of quality in consumer preference toward local honey in southern Italy"/>
    <s v="3b"/>
    <x v="5"/>
    <s v="CALITATEA-ACCES LA SUCCES"/>
    <s v="15822559"/>
    <n v="31"/>
    <x v="2"/>
  </r>
  <r>
    <x v="212"/>
    <s v="Importance of meteorological variables for aeroplankton dispersal in an urban environment"/>
    <s v="3a"/>
    <x v="10"/>
    <s v="ITALIAN JOURNAL OF ZOOLOGY"/>
    <s v="11250003"/>
    <n v="49"/>
    <x v="2"/>
  </r>
  <r>
    <x v="213"/>
    <s v="Tettigoniidae (Orthoptera) ovipositing in old galls of Dryocosmus kuriphilus (Hymenoptera: Cynipidae)"/>
    <s v="1a"/>
    <x v="10"/>
    <s v="EUROPEAN JOURNAL OF ENTOMOLOGY"/>
    <s v="12105759"/>
    <n v="66"/>
    <x v="0"/>
  </r>
  <r>
    <x v="214"/>
    <s v="Forecasting ocean warming impacts on seabird demography: a case study on the European storm petrel"/>
    <s v="3a"/>
    <x v="10"/>
    <s v="MARINE ECOLOGY PROGRESS SERIES"/>
    <s v="01718630"/>
    <n v="84"/>
    <x v="1"/>
  </r>
  <r>
    <x v="215"/>
    <s v="The genus Bolbelasmus in the western and southern regions of the Mediterranean Basin (Coleoptera: Geotrupidae: Bolboceratinae)"/>
    <s v="3a"/>
    <x v="10"/>
    <s v="ACTA ENTOMOLOGICA MUSEI NATIONALIS PRAGAE"/>
    <s v="03741036"/>
    <n v="44"/>
    <x v="2"/>
  </r>
  <r>
    <x v="216"/>
    <s v="Prospects of herbivore egg-killing plant defenses for sustainable crop protection"/>
    <s v="3a"/>
    <x v="10"/>
    <s v="ECOLOGY AND EVOLUTION"/>
    <s v="20457758"/>
    <n v="88"/>
    <x v="1"/>
  </r>
  <r>
    <x v="217"/>
    <s v="Rediscovery and identity of Pumilomyia protrahenda De Stefani (Diptera, Cecidomyiidae) in Sicily with redescription and reassessment of its taxonomic position"/>
    <s v="3a"/>
    <x v="10"/>
    <s v="ZOOKEYS"/>
    <s v="13132989"/>
    <n v="61"/>
    <x v="0"/>
  </r>
  <r>
    <x v="218"/>
    <s v="The identity of the tropical African Polichne mukonja Griffini, 1908 (Orthoptera, Tettigoniidae, Phaneropterinae)"/>
    <s v="3a"/>
    <x v="10"/>
    <s v="ZOOKEYS"/>
    <s v="13132989"/>
    <n v="61"/>
    <x v="0"/>
  </r>
  <r>
    <x v="219"/>
    <s v="Orthoptera (Insecta: Tettigonioidea, Pyrgomorphoidea, Acridoidea) of Kafa Biosphere Reserve, Bale Mountains National Park and other areas of conservation interest in Ethiopia"/>
    <s v="3a"/>
    <x v="10"/>
    <s v="ZOOTAXA"/>
    <s v="11755326"/>
    <n v="57"/>
    <x v="0"/>
  </r>
  <r>
    <x v="220"/>
    <s v="Phytochemical, Ecological and Antioxidant Evaluation of Wild Sicilian Thyme: Thymbra capitata (L.) CAV."/>
    <s v="3a"/>
    <x v="13"/>
    <s v="CHEMISTRY &amp; BIODIVERSITY"/>
    <s v="16121872"/>
    <n v="71"/>
    <x v="0"/>
  </r>
  <r>
    <x v="221"/>
    <s v="Microbial activation of wooden vats used for traditional cheese production and evolution of the neo-formed biofilms"/>
    <s v="3a"/>
    <x v="4"/>
    <s v="APPLIED AND ENVIRONMENTAL MICROBIOLOGY"/>
    <s v="00992240"/>
    <n v="94"/>
    <x v="1"/>
  </r>
  <r>
    <x v="222"/>
    <s v="Mixed infection of Pectobacterium carotovorum subsp. Carotovorum and P. carotovorum subsp. Brasiliensis in tomato stem rot in Italy"/>
    <s v="3a"/>
    <x v="17"/>
    <s v="JOURNAL OF PLANT PATHOLOGY"/>
    <s v="11254653"/>
    <n v="31"/>
    <x v="2"/>
  </r>
  <r>
    <x v="223"/>
    <s v="Quick assessment of the economic value of olive mill waste water"/>
    <s v="3a"/>
    <x v="6"/>
    <s v="CHEMISTRY CENTRAL JOURNAL"/>
    <s v="1752153X"/>
    <n v="79"/>
    <x v="1"/>
  </r>
  <r>
    <x v="224"/>
    <s v="Serum antioxidant capacity and peroxide level of seven healthy subjects after consumption of different foods"/>
    <s v="3b"/>
    <x v="13"/>
    <s v="DATA IN BRIEF"/>
    <s v="23523409"/>
    <n v="57"/>
    <x v="0"/>
  </r>
  <r>
    <x v="225"/>
    <s v="Elaboración de modelos 3D de diferentes morfologías y escalas utilizando técnicas Structure-from-Motion y fotografías terrestres"/>
    <s v="3b"/>
    <x v="1"/>
    <s v="CUATERNARIO Y GEOMORFOLOGÍA"/>
    <s v="02141744"/>
    <n v="32"/>
    <x v="2"/>
  </r>
  <r>
    <x v="226"/>
    <s v="Defaunation and biomass collapse of mammals in the largest Atlantic forest remnant"/>
    <s v="3a"/>
    <x v="11"/>
    <s v="ANIMAL CONSERVATION"/>
    <s v="13679430"/>
    <n v="82"/>
    <x v="1"/>
  </r>
  <r>
    <x v="227"/>
    <s v="Use of biochar as peat substitute for growing substrates of Euphorbia × lomi potted plants"/>
    <s v="3a"/>
    <x v="6"/>
    <s v="SPANISH JOURNAL OF AGRICULTURAL RESEARCH"/>
    <s v="1695971X"/>
    <n v="56"/>
    <x v="0"/>
  </r>
  <r>
    <x v="228"/>
    <s v="Establishing soil loss tolerance: an overview"/>
    <s v="3b"/>
    <x v="1"/>
    <s v="JOURNAL OF AGRICULTURAL ENGINEERING"/>
    <s v="19747071"/>
    <n v="50"/>
    <x v="0"/>
  </r>
  <r>
    <x v="229"/>
    <s v="Triggering collective action for bio-energy supply chain through contract schemes"/>
    <s v="3a"/>
    <x v="5"/>
    <s v="NEW MEDIT"/>
    <s v="15945685"/>
    <n v="61"/>
    <x v="0"/>
  </r>
  <r>
    <x v="230"/>
    <s v="Proposal of a Citrus translational genomic approach for early and infield detection of Flavescence dorée in Vitis"/>
    <s v="3a"/>
    <x v="9"/>
    <s v="PLANT BIOSYSTEMS"/>
    <s v="11263504"/>
    <n v="67"/>
    <x v="0"/>
  </r>
  <r>
    <x v="231"/>
    <s v="OCCURRENCE OF TOMATO LEAF CURL NEW DELHI VIRUS INFECTING ZUCCHINI IN SARDINIA (ITALY)"/>
    <s v="3b"/>
    <x v="17"/>
    <s v="JOURNAL OF PLANT PATHOLOGY"/>
    <s v="11254653"/>
    <n v="31"/>
    <x v="2"/>
  </r>
  <r>
    <x v="232"/>
    <s v="The Libyan collections in FI (Herbarium Centrale Italicum and Webb Herbarium) and studies on the Libyan Flora by R. Pampanini - Part 2"/>
    <s v="3b"/>
    <x v="0"/>
    <s v="FLORA MEDITERRANEA"/>
    <s v="11204052"/>
    <n v="32"/>
    <x v="2"/>
  </r>
  <r>
    <x v="233"/>
    <s v="Optimization of environmental conditions for kefiran production by kefir grain as scaffold for tissue engineering"/>
    <s v="3b"/>
    <x v="4"/>
    <s v="CHEMICAL ENGINEERING TRANSACTIONS"/>
    <s v="19749791"/>
    <n v="47"/>
    <x v="2"/>
  </r>
  <r>
    <x v="234"/>
    <s v="Contributi per una flora vascolare di Toscana. VIII (440-506)"/>
    <s v="3b"/>
    <x v="0"/>
    <s v="ATTI DELLA SOCIETÀ TOSCANA DI SCIENZE NATURALI RESIDENTE IN PISA. MEMORIE. SERIE B"/>
    <s v="03657450"/>
    <n v="34"/>
    <x v="2"/>
  </r>
  <r>
    <x v="235"/>
    <s v="Leaf starch and nutrient responses to stem girdling and drought stress with respect to understanding HLB (greening) symptoms in citrus"/>
    <s v="3b"/>
    <x v="2"/>
    <s v="ACTA HORTICULTURAE"/>
    <s v="05677572"/>
    <n v="8"/>
    <x v="3"/>
  </r>
  <r>
    <x v="236"/>
    <s v="Long-Term Durum Wheat-Based Cropping Systems Result in the Rapid Saturation of Soil Carbon in the Mediterranean Semi-arid Environment"/>
    <s v="3a"/>
    <x v="1"/>
    <s v="LAND DEGRADATION &amp; DEVELOPMENT"/>
    <s v="10853278"/>
    <n v="99"/>
    <x v="1"/>
  </r>
  <r>
    <x v="237"/>
    <s v="Evaluation of the DNA barcoding approach to develop a reference data-set for the threatened flora of Sicily"/>
    <s v="3a"/>
    <x v="15"/>
    <s v="PLANT BIOSYSTEMS"/>
    <s v="11263504"/>
    <n v="6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7752E30-31A8-EE40-BE33-85230F33348D}" name="Tabella pivot3" cacheId="0" applyNumberFormats="0" applyBorderFormats="0" applyFontFormats="0" applyPatternFormats="0" applyAlignmentFormats="0" applyWidthHeightFormats="1" dataCaption="Valori" grandTotalCaption="Totale" updatedVersion="6" minRefreshableVersion="3" useAutoFormatting="1" itemPrintTitles="1" createdVersion="6" indent="0" outline="1" outlineData="1" multipleFieldFilters="0" rowHeaderCaption="SSD" colHeaderCaption="">
  <location ref="A3:F25" firstHeaderRow="1" firstDataRow="2" firstDataCol="1"/>
  <pivotFields count="8">
    <pivotField dataField="1" showAll="0">
      <items count="2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t="default"/>
      </items>
    </pivotField>
    <pivotField showAll="0"/>
    <pivotField showAll="0"/>
    <pivotField axis="axisRow" showAll="0">
      <items count="21">
        <item x="5"/>
        <item x="13"/>
        <item x="2"/>
        <item x="16"/>
        <item x="11"/>
        <item x="15"/>
        <item x="1"/>
        <item x="14"/>
        <item x="10"/>
        <item x="17"/>
        <item x="6"/>
        <item x="7"/>
        <item x="8"/>
        <item x="4"/>
        <item x="3"/>
        <item x="12"/>
        <item x="9"/>
        <item x="0"/>
        <item x="19"/>
        <item x="18"/>
        <item t="default"/>
      </items>
    </pivotField>
    <pivotField showAll="0"/>
    <pivotField showAll="0"/>
    <pivotField showAll="0"/>
    <pivotField axis="axisCol" showAll="0">
      <items count="5">
        <item x="1"/>
        <item x="0"/>
        <item x="2"/>
        <item x="3"/>
        <item t="default"/>
      </items>
    </pivotField>
  </pivotFields>
  <rowFields count="1">
    <field x="3"/>
  </rowFields>
  <rowItems count="21">
    <i>
      <x/>
    </i>
    <i>
      <x v="1"/>
    </i>
    <i>
      <x v="2"/>
    </i>
    <i>
      <x v="3"/>
    </i>
    <i>
      <x v="4"/>
    </i>
    <i>
      <x v="5"/>
    </i>
    <i>
      <x v="6"/>
    </i>
    <i>
      <x v="7"/>
    </i>
    <i>
      <x v="8"/>
    </i>
    <i>
      <x v="9"/>
    </i>
    <i>
      <x v="10"/>
    </i>
    <i>
      <x v="11"/>
    </i>
    <i>
      <x v="12"/>
    </i>
    <i>
      <x v="13"/>
    </i>
    <i>
      <x v="14"/>
    </i>
    <i>
      <x v="15"/>
    </i>
    <i>
      <x v="16"/>
    </i>
    <i>
      <x v="17"/>
    </i>
    <i>
      <x v="18"/>
    </i>
    <i>
      <x v="19"/>
    </i>
    <i t="grand">
      <x/>
    </i>
  </rowItems>
  <colFields count="1">
    <field x="7"/>
  </colFields>
  <colItems count="5">
    <i>
      <x/>
    </i>
    <i>
      <x v="1"/>
    </i>
    <i>
      <x v="2"/>
    </i>
    <i>
      <x v="3"/>
    </i>
    <i t="grand">
      <x/>
    </i>
  </colItems>
  <dataFields count="1">
    <dataField name="N° Prodotti per SSD" fld="0" subtotal="count" baseField="0" baseItem="0"/>
  </dataFields>
  <formats count="24">
    <format dxfId="23">
      <pivotArea type="all" dataOnly="0" outline="0" fieldPosition="0"/>
    </format>
    <format dxfId="22">
      <pivotArea outline="0" collapsedLevelsAreSubtotals="1" fieldPosition="0"/>
    </format>
    <format dxfId="21">
      <pivotArea dataOnly="0" labelOnly="1" fieldPosition="0">
        <references count="1">
          <reference field="7" count="0"/>
        </references>
      </pivotArea>
    </format>
    <format dxfId="20">
      <pivotArea dataOnly="0" labelOnly="1" grandCol="1" outline="0" fieldPosition="0"/>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7" type="button" dataOnly="0" labelOnly="1" outline="0" axis="axisCol" fieldPosition="0"/>
    </format>
    <format dxfId="15">
      <pivotArea type="topRight" dataOnly="0" labelOnly="1" outline="0" fieldPosition="0"/>
    </format>
    <format dxfId="14">
      <pivotArea field="3" type="button" dataOnly="0" labelOnly="1" outline="0" axis="axisRow" fieldPosition="0"/>
    </format>
    <format dxfId="13">
      <pivotArea dataOnly="0" labelOnly="1" fieldPosition="0">
        <references count="1">
          <reference field="3" count="0"/>
        </references>
      </pivotArea>
    </format>
    <format dxfId="12">
      <pivotArea dataOnly="0" labelOnly="1" grandRow="1" outline="0" fieldPosition="0"/>
    </format>
    <format dxfId="11">
      <pivotArea dataOnly="0" labelOnly="1" fieldPosition="0">
        <references count="1">
          <reference field="7" count="0"/>
        </references>
      </pivotArea>
    </format>
    <format dxfId="10">
      <pivotArea dataOnly="0" labelOnly="1" grandCol="1" outline="0"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7" type="button" dataOnly="0" labelOnly="1" outline="0" axis="axisCol" fieldPosition="0"/>
    </format>
    <format dxfId="5">
      <pivotArea type="topRight" dataOnly="0" labelOnly="1" outline="0" fieldPosition="0"/>
    </format>
    <format dxfId="4">
      <pivotArea field="3" type="button" dataOnly="0" labelOnly="1" outline="0" axis="axisRow" fieldPosition="0"/>
    </format>
    <format dxfId="3">
      <pivotArea dataOnly="0" labelOnly="1" fieldPosition="0">
        <references count="1">
          <reference field="3" count="0"/>
        </references>
      </pivotArea>
    </format>
    <format dxfId="2">
      <pivotArea dataOnly="0" labelOnly="1" grandRow="1" outline="0" fieldPosition="0"/>
    </format>
    <format dxfId="1">
      <pivotArea dataOnly="0" labelOnly="1" fieldPosition="0">
        <references count="1">
          <reference field="7" count="0"/>
        </references>
      </pivotArea>
    </format>
    <format dxfId="0">
      <pivotArea dataOnly="0" labelOnly="1" grandCol="1" outline="0" fieldPosition="0"/>
    </format>
  </formats>
  <pivotTableStyleInfo name="PivotStyleDark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B4831-C896-DC46-997F-ED3C9F3F2B7B}">
  <dimension ref="A1:F26"/>
  <sheetViews>
    <sheetView workbookViewId="0">
      <selection activeCell="L6" sqref="L6"/>
    </sheetView>
  </sheetViews>
  <sheetFormatPr defaultColWidth="10.85546875" defaultRowHeight="15.75" x14ac:dyDescent="0.25"/>
  <cols>
    <col min="1" max="1" width="20.5703125" style="1" bestFit="1" customWidth="1"/>
    <col min="2" max="5" width="10.5703125" style="1" bestFit="1" customWidth="1"/>
    <col min="6" max="6" width="8" style="1" bestFit="1" customWidth="1"/>
    <col min="7" max="7" width="8.85546875" style="1" customWidth="1"/>
    <col min="8" max="16384" width="10.85546875" style="1"/>
  </cols>
  <sheetData>
    <row r="1" spans="1:6" x14ac:dyDescent="0.25">
      <c r="A1" s="17" t="s">
        <v>802</v>
      </c>
      <c r="B1" s="17"/>
      <c r="C1" s="17"/>
      <c r="D1" s="17"/>
      <c r="E1" s="17"/>
      <c r="F1" s="17"/>
    </row>
    <row r="2" spans="1:6" x14ac:dyDescent="0.25">
      <c r="B2" s="14" t="s">
        <v>801</v>
      </c>
      <c r="C2" s="15"/>
      <c r="D2" s="15"/>
      <c r="E2" s="15"/>
      <c r="F2" s="16"/>
    </row>
    <row r="3" spans="1:6" x14ac:dyDescent="0.25">
      <c r="A3" s="6" t="s">
        <v>800</v>
      </c>
      <c r="B3" s="6" t="s">
        <v>798</v>
      </c>
      <c r="C3" s="7"/>
      <c r="D3" s="7"/>
      <c r="E3" s="7"/>
      <c r="F3" s="7"/>
    </row>
    <row r="4" spans="1:6" x14ac:dyDescent="0.25">
      <c r="A4" s="6" t="s">
        <v>4</v>
      </c>
      <c r="B4" s="8" t="s">
        <v>20</v>
      </c>
      <c r="C4" s="8" t="s">
        <v>14</v>
      </c>
      <c r="D4" s="8" t="s">
        <v>77</v>
      </c>
      <c r="E4" s="8" t="s">
        <v>294</v>
      </c>
      <c r="F4" s="8" t="s">
        <v>799</v>
      </c>
    </row>
    <row r="5" spans="1:6" x14ac:dyDescent="0.25">
      <c r="A5" s="9" t="s">
        <v>12</v>
      </c>
      <c r="B5" s="10">
        <v>5</v>
      </c>
      <c r="C5" s="10">
        <v>6</v>
      </c>
      <c r="D5" s="10">
        <v>4</v>
      </c>
      <c r="E5" s="10"/>
      <c r="F5" s="10">
        <v>15</v>
      </c>
    </row>
    <row r="6" spans="1:6" x14ac:dyDescent="0.25">
      <c r="A6" s="9" t="s">
        <v>42</v>
      </c>
      <c r="B6" s="10">
        <v>18</v>
      </c>
      <c r="C6" s="10">
        <v>6</v>
      </c>
      <c r="D6" s="10"/>
      <c r="E6" s="10"/>
      <c r="F6" s="10">
        <v>24</v>
      </c>
    </row>
    <row r="7" spans="1:6" x14ac:dyDescent="0.25">
      <c r="A7" s="9" t="s">
        <v>63</v>
      </c>
      <c r="B7" s="10">
        <v>14</v>
      </c>
      <c r="C7" s="10">
        <v>5</v>
      </c>
      <c r="D7" s="10">
        <v>5</v>
      </c>
      <c r="E7" s="10">
        <v>5</v>
      </c>
      <c r="F7" s="10">
        <v>29</v>
      </c>
    </row>
    <row r="8" spans="1:6" x14ac:dyDescent="0.25">
      <c r="A8" s="9" t="s">
        <v>98</v>
      </c>
      <c r="B8" s="10">
        <v>1</v>
      </c>
      <c r="C8" s="10">
        <v>2</v>
      </c>
      <c r="D8" s="10"/>
      <c r="E8" s="10"/>
      <c r="F8" s="10">
        <v>3</v>
      </c>
    </row>
    <row r="9" spans="1:6" x14ac:dyDescent="0.25">
      <c r="A9" s="9" t="s">
        <v>25</v>
      </c>
      <c r="B9" s="10">
        <v>5</v>
      </c>
      <c r="C9" s="10">
        <v>3</v>
      </c>
      <c r="D9" s="10">
        <v>2</v>
      </c>
      <c r="E9" s="10">
        <v>1</v>
      </c>
      <c r="F9" s="10">
        <v>11</v>
      </c>
    </row>
    <row r="10" spans="1:6" x14ac:dyDescent="0.25">
      <c r="A10" s="9" t="s">
        <v>359</v>
      </c>
      <c r="B10" s="10">
        <v>3</v>
      </c>
      <c r="C10" s="10">
        <v>2</v>
      </c>
      <c r="D10" s="10"/>
      <c r="E10" s="10"/>
      <c r="F10" s="10">
        <v>5</v>
      </c>
    </row>
    <row r="11" spans="1:6" x14ac:dyDescent="0.25">
      <c r="A11" s="9" t="s">
        <v>35</v>
      </c>
      <c r="B11" s="10">
        <v>20</v>
      </c>
      <c r="C11" s="10">
        <v>18</v>
      </c>
      <c r="D11" s="10">
        <v>2</v>
      </c>
      <c r="E11" s="10"/>
      <c r="F11" s="10">
        <v>40</v>
      </c>
    </row>
    <row r="12" spans="1:6" x14ac:dyDescent="0.25">
      <c r="A12" s="9" t="s">
        <v>218</v>
      </c>
      <c r="B12" s="10">
        <v>1</v>
      </c>
      <c r="C12" s="10">
        <v>2</v>
      </c>
      <c r="D12" s="10">
        <v>1</v>
      </c>
      <c r="E12" s="10"/>
      <c r="F12" s="10">
        <v>4</v>
      </c>
    </row>
    <row r="13" spans="1:6" x14ac:dyDescent="0.25">
      <c r="A13" s="9" t="s">
        <v>49</v>
      </c>
      <c r="B13" s="10">
        <v>6</v>
      </c>
      <c r="C13" s="10">
        <v>7</v>
      </c>
      <c r="D13" s="10">
        <v>2</v>
      </c>
      <c r="E13" s="10"/>
      <c r="F13" s="10">
        <v>15</v>
      </c>
    </row>
    <row r="14" spans="1:6" x14ac:dyDescent="0.25">
      <c r="A14" s="9" t="s">
        <v>87</v>
      </c>
      <c r="B14" s="10">
        <v>3</v>
      </c>
      <c r="C14" s="10">
        <v>4</v>
      </c>
      <c r="D14" s="10">
        <v>3</v>
      </c>
      <c r="E14" s="10"/>
      <c r="F14" s="10">
        <v>10</v>
      </c>
    </row>
    <row r="15" spans="1:6" x14ac:dyDescent="0.25">
      <c r="A15" s="9" t="s">
        <v>30</v>
      </c>
      <c r="B15" s="10">
        <v>9</v>
      </c>
      <c r="C15" s="10">
        <v>4</v>
      </c>
      <c r="D15" s="10">
        <v>1</v>
      </c>
      <c r="E15" s="10"/>
      <c r="F15" s="10">
        <v>14</v>
      </c>
    </row>
    <row r="16" spans="1:6" x14ac:dyDescent="0.25">
      <c r="A16" s="9" t="s">
        <v>39</v>
      </c>
      <c r="B16" s="10">
        <v>5</v>
      </c>
      <c r="C16" s="10">
        <v>1</v>
      </c>
      <c r="D16" s="10"/>
      <c r="E16" s="10"/>
      <c r="F16" s="10">
        <v>6</v>
      </c>
    </row>
    <row r="17" spans="1:6" x14ac:dyDescent="0.25">
      <c r="A17" s="9" t="s">
        <v>71</v>
      </c>
      <c r="B17" s="10">
        <v>7</v>
      </c>
      <c r="C17" s="10">
        <v>1</v>
      </c>
      <c r="D17" s="10">
        <v>1</v>
      </c>
      <c r="E17" s="10">
        <v>1</v>
      </c>
      <c r="F17" s="10">
        <v>10</v>
      </c>
    </row>
    <row r="18" spans="1:6" x14ac:dyDescent="0.25">
      <c r="A18" s="9" t="s">
        <v>65</v>
      </c>
      <c r="B18" s="10">
        <v>10</v>
      </c>
      <c r="C18" s="10">
        <v>5</v>
      </c>
      <c r="D18" s="10">
        <v>1</v>
      </c>
      <c r="E18" s="10">
        <v>1</v>
      </c>
      <c r="F18" s="10">
        <v>17</v>
      </c>
    </row>
    <row r="19" spans="1:6" x14ac:dyDescent="0.25">
      <c r="A19" s="9" t="s">
        <v>239</v>
      </c>
      <c r="B19" s="10">
        <v>4</v>
      </c>
      <c r="C19" s="10">
        <v>2</v>
      </c>
      <c r="D19" s="10"/>
      <c r="E19" s="10"/>
      <c r="F19" s="10">
        <v>6</v>
      </c>
    </row>
    <row r="20" spans="1:6" x14ac:dyDescent="0.25">
      <c r="A20" s="9" t="s">
        <v>250</v>
      </c>
      <c r="B20" s="10">
        <v>3</v>
      </c>
      <c r="C20" s="10">
        <v>1</v>
      </c>
      <c r="D20" s="10"/>
      <c r="E20" s="10"/>
      <c r="F20" s="10">
        <v>4</v>
      </c>
    </row>
    <row r="21" spans="1:6" x14ac:dyDescent="0.25">
      <c r="A21" s="9" t="s">
        <v>19</v>
      </c>
      <c r="B21" s="10">
        <v>3</v>
      </c>
      <c r="C21" s="10">
        <v>4</v>
      </c>
      <c r="D21" s="10">
        <v>4</v>
      </c>
      <c r="E21" s="10"/>
      <c r="F21" s="10">
        <v>11</v>
      </c>
    </row>
    <row r="22" spans="1:6" x14ac:dyDescent="0.25">
      <c r="A22" s="9" t="s">
        <v>82</v>
      </c>
      <c r="B22" s="10">
        <v>2</v>
      </c>
      <c r="C22" s="10">
        <v>5</v>
      </c>
      <c r="D22" s="10">
        <v>5</v>
      </c>
      <c r="E22" s="10"/>
      <c r="F22" s="10">
        <v>12</v>
      </c>
    </row>
    <row r="23" spans="1:6" x14ac:dyDescent="0.25">
      <c r="A23" s="9" t="s">
        <v>720</v>
      </c>
      <c r="B23" s="10">
        <v>1</v>
      </c>
      <c r="C23" s="10"/>
      <c r="D23" s="10"/>
      <c r="E23" s="10"/>
      <c r="F23" s="10">
        <v>1</v>
      </c>
    </row>
    <row r="24" spans="1:6" x14ac:dyDescent="0.25">
      <c r="A24" s="9" t="s">
        <v>745</v>
      </c>
      <c r="B24" s="10"/>
      <c r="C24" s="10">
        <v>1</v>
      </c>
      <c r="D24" s="10"/>
      <c r="E24" s="10"/>
      <c r="F24" s="10">
        <v>1</v>
      </c>
    </row>
    <row r="25" spans="1:6" x14ac:dyDescent="0.25">
      <c r="A25" s="9" t="s">
        <v>799</v>
      </c>
      <c r="B25" s="10">
        <v>120</v>
      </c>
      <c r="C25" s="10">
        <v>79</v>
      </c>
      <c r="D25" s="10">
        <v>31</v>
      </c>
      <c r="E25" s="10">
        <v>8</v>
      </c>
      <c r="F25" s="10">
        <v>238</v>
      </c>
    </row>
    <row r="26" spans="1:6" x14ac:dyDescent="0.25">
      <c r="A26" s="11" t="s">
        <v>803</v>
      </c>
      <c r="B26" s="13">
        <f>+GETPIVOTDATA("Handle",$A$3,"Quartile","Quartile 1")/GETPIVOTDATA("Handle",$A$3)</f>
        <v>0.50420168067226889</v>
      </c>
      <c r="C26" s="13">
        <f>+GETPIVOTDATA("Handle",$A$3,"Quartile","Quartile 2")/GETPIVOTDATA("Handle",$A$3)</f>
        <v>0.33193277310924368</v>
      </c>
      <c r="D26" s="13">
        <f>+GETPIVOTDATA("Handle",$A$3,"Quartile","Quartile 3")/GETPIVOTDATA("Handle",$A$3)</f>
        <v>0.13025210084033614</v>
      </c>
      <c r="E26" s="13">
        <f>+GETPIVOTDATA("Handle",$A$3,"Quartile","Quartile 4")/GETPIVOTDATA("Handle",$A$3)</f>
        <v>3.3613445378151259E-2</v>
      </c>
      <c r="F26" s="12">
        <f>+SUM(B26:E26)</f>
        <v>0.99999999999999989</v>
      </c>
    </row>
  </sheetData>
  <mergeCells count="2">
    <mergeCell ref="B2:F2"/>
    <mergeCell ref="A1:F1"/>
  </mergeCells>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9"/>
  <sheetViews>
    <sheetView tabSelected="1" workbookViewId="0">
      <pane ySplit="1" topLeftCell="A231" activePane="bottomLeft" state="frozen"/>
      <selection pane="bottomLeft" activeCell="E96" sqref="E96"/>
    </sheetView>
  </sheetViews>
  <sheetFormatPr defaultColWidth="8.85546875" defaultRowHeight="15.75" x14ac:dyDescent="0.25"/>
  <cols>
    <col min="1" max="1" width="16" style="2" bestFit="1" customWidth="1"/>
    <col min="2" max="2" width="54" style="4" customWidth="1"/>
    <col min="3" max="3" width="9.85546875" style="2" bestFit="1" customWidth="1"/>
    <col min="4" max="4" width="8.7109375" style="2" bestFit="1" customWidth="1"/>
    <col min="5" max="5" width="38" style="4" bestFit="1" customWidth="1"/>
    <col min="6" max="6" width="11.85546875" style="2" bestFit="1" customWidth="1"/>
    <col min="7" max="7" width="10.5703125" style="2" bestFit="1" customWidth="1"/>
    <col min="8" max="8" width="9.5703125" style="2" bestFit="1" customWidth="1"/>
    <col min="9" max="16384" width="8.85546875" style="1"/>
  </cols>
  <sheetData>
    <row r="1" spans="1:8" x14ac:dyDescent="0.25">
      <c r="A1" s="3" t="s">
        <v>3</v>
      </c>
      <c r="B1" s="5" t="s">
        <v>0</v>
      </c>
      <c r="C1" s="3" t="s">
        <v>5</v>
      </c>
      <c r="D1" s="3" t="s">
        <v>4</v>
      </c>
      <c r="E1" s="5" t="s">
        <v>1</v>
      </c>
      <c r="F1" s="3" t="s">
        <v>2</v>
      </c>
      <c r="G1" s="3" t="s">
        <v>6</v>
      </c>
      <c r="H1" s="3" t="s">
        <v>7</v>
      </c>
    </row>
    <row r="2" spans="1:8" ht="31.5" x14ac:dyDescent="0.25">
      <c r="A2" s="2" t="s">
        <v>480</v>
      </c>
      <c r="B2" s="4" t="s">
        <v>477</v>
      </c>
      <c r="C2" s="2" t="s">
        <v>13</v>
      </c>
      <c r="D2" s="2" t="s">
        <v>82</v>
      </c>
      <c r="E2" s="4" t="s">
        <v>478</v>
      </c>
      <c r="F2" s="2" t="s">
        <v>479</v>
      </c>
      <c r="G2" s="2">
        <v>67</v>
      </c>
      <c r="H2" s="2" t="s">
        <v>14</v>
      </c>
    </row>
    <row r="3" spans="1:8" ht="31.5" x14ac:dyDescent="0.25">
      <c r="A3" s="2" t="s">
        <v>34</v>
      </c>
      <c r="B3" s="4" t="s">
        <v>31</v>
      </c>
      <c r="C3" s="2" t="s">
        <v>13</v>
      </c>
      <c r="D3" s="2" t="s">
        <v>35</v>
      </c>
      <c r="E3" s="4" t="s">
        <v>32</v>
      </c>
      <c r="F3" s="2" t="s">
        <v>33</v>
      </c>
      <c r="G3" s="2">
        <v>93</v>
      </c>
      <c r="H3" s="2" t="s">
        <v>20</v>
      </c>
    </row>
    <row r="4" spans="1:8" ht="31.5" x14ac:dyDescent="0.25">
      <c r="A4" s="2" t="s">
        <v>363</v>
      </c>
      <c r="B4" s="4" t="s">
        <v>360</v>
      </c>
      <c r="C4" s="2" t="s">
        <v>13</v>
      </c>
      <c r="D4" s="2" t="s">
        <v>35</v>
      </c>
      <c r="E4" s="4" t="s">
        <v>361</v>
      </c>
      <c r="F4" s="2" t="s">
        <v>362</v>
      </c>
      <c r="G4" s="2">
        <v>90</v>
      </c>
      <c r="H4" s="2" t="s">
        <v>20</v>
      </c>
    </row>
    <row r="5" spans="1:8" ht="31.5" x14ac:dyDescent="0.25">
      <c r="A5" s="2" t="s">
        <v>62</v>
      </c>
      <c r="B5" s="4" t="s">
        <v>59</v>
      </c>
      <c r="C5" s="2" t="s">
        <v>13</v>
      </c>
      <c r="D5" s="2" t="s">
        <v>63</v>
      </c>
      <c r="E5" s="4" t="s">
        <v>60</v>
      </c>
      <c r="F5" s="2" t="s">
        <v>61</v>
      </c>
      <c r="G5" s="2">
        <v>85</v>
      </c>
      <c r="H5" s="2" t="s">
        <v>20</v>
      </c>
    </row>
    <row r="6" spans="1:8" ht="31.5" x14ac:dyDescent="0.25">
      <c r="A6" s="2" t="s">
        <v>238</v>
      </c>
      <c r="B6" s="4" t="s">
        <v>235</v>
      </c>
      <c r="C6" s="2" t="s">
        <v>13</v>
      </c>
      <c r="D6" s="2" t="s">
        <v>239</v>
      </c>
      <c r="E6" s="4" t="s">
        <v>236</v>
      </c>
      <c r="F6" s="2" t="s">
        <v>237</v>
      </c>
      <c r="G6" s="2">
        <v>98</v>
      </c>
      <c r="H6" s="2" t="s">
        <v>20</v>
      </c>
    </row>
    <row r="7" spans="1:8" ht="47.25" x14ac:dyDescent="0.25">
      <c r="A7" s="2" t="s">
        <v>314</v>
      </c>
      <c r="B7" s="4" t="s">
        <v>311</v>
      </c>
      <c r="C7" s="2" t="s">
        <v>13</v>
      </c>
      <c r="D7" s="2" t="s">
        <v>35</v>
      </c>
      <c r="E7" s="4" t="s">
        <v>312</v>
      </c>
      <c r="F7" s="2" t="s">
        <v>313</v>
      </c>
      <c r="G7" s="2">
        <v>62</v>
      </c>
      <c r="H7" s="2" t="s">
        <v>14</v>
      </c>
    </row>
    <row r="8" spans="1:8" ht="31.5" x14ac:dyDescent="0.25">
      <c r="A8" s="2" t="s">
        <v>316</v>
      </c>
      <c r="B8" s="4" t="s">
        <v>315</v>
      </c>
      <c r="C8" s="2" t="s">
        <v>13</v>
      </c>
      <c r="D8" s="2" t="s">
        <v>35</v>
      </c>
      <c r="E8" s="4" t="s">
        <v>312</v>
      </c>
      <c r="F8" s="2" t="s">
        <v>313</v>
      </c>
      <c r="G8" s="2">
        <v>62</v>
      </c>
      <c r="H8" s="2" t="s">
        <v>14</v>
      </c>
    </row>
    <row r="9" spans="1:8" ht="31.5" x14ac:dyDescent="0.25">
      <c r="A9" s="2" t="s">
        <v>317</v>
      </c>
      <c r="B9" s="4" t="s">
        <v>315</v>
      </c>
      <c r="C9" s="2" t="s">
        <v>13</v>
      </c>
      <c r="D9" s="2" t="s">
        <v>35</v>
      </c>
      <c r="E9" s="4" t="s">
        <v>312</v>
      </c>
      <c r="F9" s="2" t="s">
        <v>313</v>
      </c>
      <c r="G9" s="2">
        <v>62</v>
      </c>
      <c r="H9" s="2" t="s">
        <v>14</v>
      </c>
    </row>
    <row r="10" spans="1:8" ht="31.5" x14ac:dyDescent="0.25">
      <c r="A10" s="2" t="s">
        <v>420</v>
      </c>
      <c r="B10" s="4" t="s">
        <v>417</v>
      </c>
      <c r="C10" s="2" t="s">
        <v>13</v>
      </c>
      <c r="D10" s="2" t="s">
        <v>63</v>
      </c>
      <c r="E10" s="4" t="s">
        <v>418</v>
      </c>
      <c r="F10" s="2" t="s">
        <v>419</v>
      </c>
      <c r="G10" s="2">
        <v>92</v>
      </c>
      <c r="H10" s="2" t="s">
        <v>20</v>
      </c>
    </row>
    <row r="11" spans="1:8" ht="31.5" x14ac:dyDescent="0.25">
      <c r="A11" s="2" t="s">
        <v>241</v>
      </c>
      <c r="B11" s="4" t="s">
        <v>240</v>
      </c>
      <c r="C11" s="2" t="s">
        <v>13</v>
      </c>
      <c r="D11" s="2" t="s">
        <v>65</v>
      </c>
      <c r="E11" s="4" t="s">
        <v>236</v>
      </c>
      <c r="F11" s="2" t="s">
        <v>237</v>
      </c>
      <c r="G11" s="2">
        <v>98</v>
      </c>
      <c r="H11" s="2" t="s">
        <v>20</v>
      </c>
    </row>
    <row r="12" spans="1:8" ht="31.5" x14ac:dyDescent="0.25">
      <c r="A12" s="2" t="s">
        <v>319</v>
      </c>
      <c r="B12" s="4" t="s">
        <v>318</v>
      </c>
      <c r="C12" s="2" t="s">
        <v>13</v>
      </c>
      <c r="D12" s="2" t="s">
        <v>35</v>
      </c>
      <c r="E12" s="4" t="s">
        <v>312</v>
      </c>
      <c r="F12" s="2" t="s">
        <v>313</v>
      </c>
      <c r="G12" s="2">
        <v>62</v>
      </c>
      <c r="H12" s="2" t="s">
        <v>14</v>
      </c>
    </row>
    <row r="13" spans="1:8" ht="31.5" x14ac:dyDescent="0.25">
      <c r="A13" s="2" t="s">
        <v>424</v>
      </c>
      <c r="B13" s="4" t="s">
        <v>421</v>
      </c>
      <c r="C13" s="2" t="s">
        <v>13</v>
      </c>
      <c r="D13" s="2" t="s">
        <v>12</v>
      </c>
      <c r="E13" s="4" t="s">
        <v>422</v>
      </c>
      <c r="F13" s="2" t="s">
        <v>423</v>
      </c>
      <c r="G13" s="2">
        <v>98</v>
      </c>
      <c r="H13" s="2" t="s">
        <v>20</v>
      </c>
    </row>
    <row r="14" spans="1:8" ht="31.5" x14ac:dyDescent="0.25">
      <c r="A14" s="2" t="s">
        <v>37</v>
      </c>
      <c r="B14" s="4" t="s">
        <v>36</v>
      </c>
      <c r="C14" s="2" t="s">
        <v>13</v>
      </c>
      <c r="D14" s="2" t="s">
        <v>35</v>
      </c>
      <c r="E14" s="4" t="s">
        <v>32</v>
      </c>
      <c r="F14" s="2" t="s">
        <v>33</v>
      </c>
      <c r="G14" s="2">
        <v>93</v>
      </c>
      <c r="H14" s="2" t="s">
        <v>20</v>
      </c>
    </row>
    <row r="15" spans="1:8" ht="47.25" x14ac:dyDescent="0.25">
      <c r="A15" s="2" t="s">
        <v>368</v>
      </c>
      <c r="B15" s="4" t="s">
        <v>365</v>
      </c>
      <c r="C15" s="2" t="s">
        <v>13</v>
      </c>
      <c r="D15" s="2" t="s">
        <v>239</v>
      </c>
      <c r="E15" s="4" t="s">
        <v>366</v>
      </c>
      <c r="F15" s="2" t="s">
        <v>367</v>
      </c>
      <c r="G15" s="2">
        <v>69</v>
      </c>
      <c r="H15" s="2" t="s">
        <v>14</v>
      </c>
    </row>
    <row r="16" spans="1:8" ht="31.5" x14ac:dyDescent="0.25">
      <c r="A16" s="2" t="s">
        <v>262</v>
      </c>
      <c r="B16" s="4" t="s">
        <v>259</v>
      </c>
      <c r="C16" s="2" t="s">
        <v>13</v>
      </c>
      <c r="D16" s="2" t="s">
        <v>30</v>
      </c>
      <c r="E16" s="4" t="s">
        <v>260</v>
      </c>
      <c r="F16" s="2" t="s">
        <v>261</v>
      </c>
      <c r="G16" s="2">
        <v>66</v>
      </c>
      <c r="H16" s="2" t="s">
        <v>14</v>
      </c>
    </row>
    <row r="17" spans="1:8" ht="47.25" x14ac:dyDescent="0.25">
      <c r="A17" s="2" t="s">
        <v>436</v>
      </c>
      <c r="B17" s="4" t="s">
        <v>433</v>
      </c>
      <c r="C17" s="2" t="s">
        <v>13</v>
      </c>
      <c r="D17" s="2" t="s">
        <v>63</v>
      </c>
      <c r="E17" s="4" t="s">
        <v>434</v>
      </c>
      <c r="F17" s="2" t="s">
        <v>435</v>
      </c>
      <c r="G17" s="2">
        <v>90</v>
      </c>
      <c r="H17" s="2" t="s">
        <v>20</v>
      </c>
    </row>
    <row r="18" spans="1:8" ht="31.5" x14ac:dyDescent="0.25">
      <c r="A18" s="2" t="s">
        <v>381</v>
      </c>
      <c r="B18" s="4" t="s">
        <v>378</v>
      </c>
      <c r="C18" s="2" t="s">
        <v>13</v>
      </c>
      <c r="D18" s="2" t="s">
        <v>39</v>
      </c>
      <c r="E18" s="4" t="s">
        <v>379</v>
      </c>
      <c r="F18" s="2" t="s">
        <v>380</v>
      </c>
      <c r="G18" s="2">
        <v>91</v>
      </c>
      <c r="H18" s="2" t="s">
        <v>20</v>
      </c>
    </row>
    <row r="19" spans="1:8" ht="31.5" x14ac:dyDescent="0.25">
      <c r="A19" s="2" t="s">
        <v>173</v>
      </c>
      <c r="B19" s="4" t="s">
        <v>170</v>
      </c>
      <c r="C19" s="2" t="s">
        <v>13</v>
      </c>
      <c r="D19" s="2" t="s">
        <v>30</v>
      </c>
      <c r="E19" s="4" t="s">
        <v>171</v>
      </c>
      <c r="F19" s="2" t="s">
        <v>172</v>
      </c>
      <c r="G19" s="2">
        <v>98</v>
      </c>
      <c r="H19" s="2" t="s">
        <v>20</v>
      </c>
    </row>
    <row r="20" spans="1:8" ht="31.5" x14ac:dyDescent="0.25">
      <c r="A20" s="2" t="s">
        <v>222</v>
      </c>
      <c r="B20" s="4" t="s">
        <v>219</v>
      </c>
      <c r="C20" s="2" t="s">
        <v>13</v>
      </c>
      <c r="D20" s="2" t="s">
        <v>39</v>
      </c>
      <c r="E20" s="4" t="s">
        <v>220</v>
      </c>
      <c r="F20" s="2" t="s">
        <v>221</v>
      </c>
      <c r="G20" s="2">
        <v>97</v>
      </c>
      <c r="H20" s="2" t="s">
        <v>20</v>
      </c>
    </row>
    <row r="21" spans="1:8" ht="31.5" x14ac:dyDescent="0.25">
      <c r="A21" s="2" t="s">
        <v>70</v>
      </c>
      <c r="B21" s="4" t="s">
        <v>67</v>
      </c>
      <c r="C21" s="2" t="s">
        <v>13</v>
      </c>
      <c r="D21" s="2" t="s">
        <v>71</v>
      </c>
      <c r="E21" s="4" t="s">
        <v>68</v>
      </c>
      <c r="F21" s="2" t="s">
        <v>69</v>
      </c>
      <c r="G21" s="2">
        <v>90</v>
      </c>
      <c r="H21" s="2" t="s">
        <v>20</v>
      </c>
    </row>
    <row r="22" spans="1:8" ht="47.25" x14ac:dyDescent="0.25">
      <c r="A22" s="2" t="s">
        <v>565</v>
      </c>
      <c r="B22" s="4" t="s">
        <v>562</v>
      </c>
      <c r="C22" s="2" t="s">
        <v>13</v>
      </c>
      <c r="D22" s="2" t="s">
        <v>19</v>
      </c>
      <c r="E22" s="4" t="s">
        <v>563</v>
      </c>
      <c r="F22" s="2" t="s">
        <v>564</v>
      </c>
      <c r="G22" s="2">
        <v>44</v>
      </c>
      <c r="H22" s="2" t="s">
        <v>77</v>
      </c>
    </row>
    <row r="23" spans="1:8" ht="31.5" x14ac:dyDescent="0.25">
      <c r="A23" s="2" t="s">
        <v>126</v>
      </c>
      <c r="B23" s="4" t="s">
        <v>123</v>
      </c>
      <c r="C23" s="2" t="s">
        <v>13</v>
      </c>
      <c r="D23" s="2" t="s">
        <v>63</v>
      </c>
      <c r="E23" s="4" t="s">
        <v>124</v>
      </c>
      <c r="F23" s="2" t="s">
        <v>125</v>
      </c>
      <c r="G23" s="2">
        <v>99</v>
      </c>
      <c r="H23" s="2" t="s">
        <v>20</v>
      </c>
    </row>
    <row r="24" spans="1:8" ht="47.25" x14ac:dyDescent="0.25">
      <c r="A24" s="2" t="s">
        <v>48</v>
      </c>
      <c r="B24" s="4" t="s">
        <v>45</v>
      </c>
      <c r="C24" s="2" t="s">
        <v>13</v>
      </c>
      <c r="D24" s="2" t="s">
        <v>49</v>
      </c>
      <c r="E24" s="4" t="s">
        <v>46</v>
      </c>
      <c r="F24" s="2" t="s">
        <v>47</v>
      </c>
      <c r="G24" s="2">
        <v>71</v>
      </c>
      <c r="H24" s="2" t="s">
        <v>14</v>
      </c>
    </row>
    <row r="25" spans="1:8" ht="31.5" x14ac:dyDescent="0.25">
      <c r="A25" s="2" t="s">
        <v>594</v>
      </c>
      <c r="B25" s="4" t="s">
        <v>591</v>
      </c>
      <c r="C25" s="2" t="s">
        <v>13</v>
      </c>
      <c r="D25" s="2" t="s">
        <v>63</v>
      </c>
      <c r="E25" s="4" t="s">
        <v>592</v>
      </c>
      <c r="F25" s="2" t="s">
        <v>593</v>
      </c>
      <c r="G25" s="2">
        <v>37</v>
      </c>
      <c r="H25" s="2" t="s">
        <v>77</v>
      </c>
    </row>
    <row r="26" spans="1:8" ht="31.5" x14ac:dyDescent="0.25">
      <c r="A26" s="2" t="s">
        <v>699</v>
      </c>
      <c r="B26" s="4" t="s">
        <v>696</v>
      </c>
      <c r="C26" s="2" t="s">
        <v>118</v>
      </c>
      <c r="D26" s="2" t="s">
        <v>63</v>
      </c>
      <c r="E26" s="4" t="s">
        <v>697</v>
      </c>
      <c r="F26" s="2" t="s">
        <v>698</v>
      </c>
      <c r="G26" s="2">
        <v>85</v>
      </c>
      <c r="H26" s="2" t="s">
        <v>20</v>
      </c>
    </row>
    <row r="27" spans="1:8" ht="47.25" x14ac:dyDescent="0.25">
      <c r="A27" s="2" t="s">
        <v>104</v>
      </c>
      <c r="B27" s="4" t="s">
        <v>101</v>
      </c>
      <c r="C27" s="2" t="s">
        <v>13</v>
      </c>
      <c r="D27" s="2" t="s">
        <v>35</v>
      </c>
      <c r="E27" s="4" t="s">
        <v>102</v>
      </c>
      <c r="F27" s="2" t="s">
        <v>103</v>
      </c>
      <c r="G27" s="2">
        <v>99</v>
      </c>
      <c r="H27" s="2" t="s">
        <v>20</v>
      </c>
    </row>
    <row r="28" spans="1:8" ht="47.25" x14ac:dyDescent="0.25">
      <c r="A28" s="2" t="s">
        <v>650</v>
      </c>
      <c r="B28" s="4" t="s">
        <v>647</v>
      </c>
      <c r="C28" s="2" t="s">
        <v>13</v>
      </c>
      <c r="D28" s="2" t="s">
        <v>239</v>
      </c>
      <c r="E28" s="4" t="s">
        <v>648</v>
      </c>
      <c r="F28" s="2" t="s">
        <v>649</v>
      </c>
      <c r="G28" s="2">
        <v>87</v>
      </c>
      <c r="H28" s="2" t="s">
        <v>20</v>
      </c>
    </row>
    <row r="29" spans="1:8" ht="47.25" x14ac:dyDescent="0.25">
      <c r="A29" s="2" t="s">
        <v>117</v>
      </c>
      <c r="B29" s="4" t="s">
        <v>114</v>
      </c>
      <c r="C29" s="2" t="s">
        <v>118</v>
      </c>
      <c r="D29" s="2" t="s">
        <v>25</v>
      </c>
      <c r="E29" s="4" t="s">
        <v>115</v>
      </c>
      <c r="F29" s="2" t="s">
        <v>116</v>
      </c>
      <c r="G29" s="2">
        <v>25</v>
      </c>
      <c r="H29" s="2" t="s">
        <v>77</v>
      </c>
    </row>
    <row r="30" spans="1:8" ht="31.5" x14ac:dyDescent="0.25">
      <c r="A30" s="2" t="s">
        <v>161</v>
      </c>
      <c r="B30" s="4" t="s">
        <v>158</v>
      </c>
      <c r="C30" s="2" t="s">
        <v>13</v>
      </c>
      <c r="D30" s="2" t="s">
        <v>39</v>
      </c>
      <c r="E30" s="4" t="s">
        <v>159</v>
      </c>
      <c r="F30" s="2" t="s">
        <v>160</v>
      </c>
      <c r="G30" s="2">
        <v>92</v>
      </c>
      <c r="H30" s="2" t="s">
        <v>20</v>
      </c>
    </row>
    <row r="31" spans="1:8" ht="31.5" x14ac:dyDescent="0.25">
      <c r="A31" s="2" t="s">
        <v>177</v>
      </c>
      <c r="B31" s="4" t="s">
        <v>174</v>
      </c>
      <c r="C31" s="2" t="s">
        <v>13</v>
      </c>
      <c r="D31" s="2" t="s">
        <v>35</v>
      </c>
      <c r="E31" s="4" t="s">
        <v>175</v>
      </c>
      <c r="F31" s="2" t="s">
        <v>176</v>
      </c>
      <c r="G31" s="2">
        <v>89</v>
      </c>
      <c r="H31" s="2" t="s">
        <v>20</v>
      </c>
    </row>
    <row r="32" spans="1:8" ht="31.5" x14ac:dyDescent="0.25">
      <c r="A32" s="2" t="s">
        <v>201</v>
      </c>
      <c r="B32" s="4" t="s">
        <v>198</v>
      </c>
      <c r="C32" s="2" t="s">
        <v>13</v>
      </c>
      <c r="D32" s="2" t="s">
        <v>25</v>
      </c>
      <c r="E32" s="4" t="s">
        <v>199</v>
      </c>
      <c r="F32" s="2" t="s">
        <v>200</v>
      </c>
      <c r="G32" s="2">
        <v>41</v>
      </c>
      <c r="H32" s="2" t="s">
        <v>77</v>
      </c>
    </row>
    <row r="33" spans="1:8" ht="31.5" x14ac:dyDescent="0.25">
      <c r="A33" s="2" t="s">
        <v>679</v>
      </c>
      <c r="B33" s="4" t="s">
        <v>676</v>
      </c>
      <c r="C33" s="2" t="s">
        <v>13</v>
      </c>
      <c r="D33" s="2" t="s">
        <v>250</v>
      </c>
      <c r="E33" s="4" t="s">
        <v>677</v>
      </c>
      <c r="F33" s="2" t="s">
        <v>678</v>
      </c>
      <c r="G33" s="2">
        <v>68</v>
      </c>
      <c r="H33" s="2" t="s">
        <v>14</v>
      </c>
    </row>
    <row r="34" spans="1:8" ht="31.5" x14ac:dyDescent="0.25">
      <c r="A34" s="2" t="s">
        <v>226</v>
      </c>
      <c r="B34" s="4" t="s">
        <v>223</v>
      </c>
      <c r="C34" s="2" t="s">
        <v>13</v>
      </c>
      <c r="D34" s="2" t="s">
        <v>71</v>
      </c>
      <c r="E34" s="4" t="s">
        <v>224</v>
      </c>
      <c r="F34" s="2" t="s">
        <v>225</v>
      </c>
      <c r="G34" s="2">
        <v>57</v>
      </c>
      <c r="H34" s="2" t="s">
        <v>14</v>
      </c>
    </row>
    <row r="35" spans="1:8" ht="31.5" x14ac:dyDescent="0.25">
      <c r="A35" s="2" t="s">
        <v>376</v>
      </c>
      <c r="B35" s="4" t="s">
        <v>373</v>
      </c>
      <c r="C35" s="2" t="s">
        <v>13</v>
      </c>
      <c r="D35" s="2" t="s">
        <v>71</v>
      </c>
      <c r="E35" s="4" t="s">
        <v>374</v>
      </c>
      <c r="F35" s="2" t="s">
        <v>375</v>
      </c>
      <c r="G35" s="2">
        <v>99</v>
      </c>
      <c r="H35" s="2" t="s">
        <v>20</v>
      </c>
    </row>
    <row r="36" spans="1:8" ht="47.25" x14ac:dyDescent="0.25">
      <c r="A36" s="2" t="s">
        <v>234</v>
      </c>
      <c r="B36" s="4" t="s">
        <v>231</v>
      </c>
      <c r="C36" s="2" t="s">
        <v>13</v>
      </c>
      <c r="D36" s="2" t="s">
        <v>12</v>
      </c>
      <c r="E36" s="4" t="s">
        <v>232</v>
      </c>
      <c r="F36" s="2" t="s">
        <v>233</v>
      </c>
      <c r="G36" s="2">
        <v>97</v>
      </c>
      <c r="H36" s="2" t="s">
        <v>20</v>
      </c>
    </row>
    <row r="37" spans="1:8" ht="47.25" x14ac:dyDescent="0.25">
      <c r="A37" s="2" t="s">
        <v>289</v>
      </c>
      <c r="B37" s="4" t="s">
        <v>286</v>
      </c>
      <c r="C37" s="2" t="s">
        <v>13</v>
      </c>
      <c r="D37" s="2" t="s">
        <v>42</v>
      </c>
      <c r="E37" s="4" t="s">
        <v>287</v>
      </c>
      <c r="F37" s="2" t="s">
        <v>288</v>
      </c>
      <c r="G37" s="2">
        <v>92</v>
      </c>
      <c r="H37" s="2" t="s">
        <v>20</v>
      </c>
    </row>
    <row r="38" spans="1:8" ht="47.25" x14ac:dyDescent="0.25">
      <c r="A38" s="2" t="s">
        <v>91</v>
      </c>
      <c r="B38" s="4" t="s">
        <v>88</v>
      </c>
      <c r="C38" s="2" t="s">
        <v>13</v>
      </c>
      <c r="D38" s="2" t="s">
        <v>42</v>
      </c>
      <c r="E38" s="4" t="s">
        <v>89</v>
      </c>
      <c r="F38" s="2" t="s">
        <v>90</v>
      </c>
      <c r="G38" s="2">
        <v>89</v>
      </c>
      <c r="H38" s="2" t="s">
        <v>20</v>
      </c>
    </row>
    <row r="39" spans="1:8" ht="31.5" x14ac:dyDescent="0.25">
      <c r="A39" s="2" t="s">
        <v>577</v>
      </c>
      <c r="B39" s="4" t="s">
        <v>574</v>
      </c>
      <c r="C39" s="2" t="s">
        <v>118</v>
      </c>
      <c r="D39" s="2" t="s">
        <v>12</v>
      </c>
      <c r="E39" s="4" t="s">
        <v>575</v>
      </c>
      <c r="F39" s="2" t="s">
        <v>576</v>
      </c>
      <c r="G39" s="2">
        <v>31</v>
      </c>
      <c r="H39" s="2" t="s">
        <v>77</v>
      </c>
    </row>
    <row r="40" spans="1:8" ht="31.5" x14ac:dyDescent="0.25">
      <c r="A40" s="2" t="s">
        <v>578</v>
      </c>
      <c r="B40" s="4" t="s">
        <v>574</v>
      </c>
      <c r="C40" s="2" t="s">
        <v>118</v>
      </c>
      <c r="D40" s="2" t="s">
        <v>12</v>
      </c>
      <c r="E40" s="4" t="s">
        <v>575</v>
      </c>
      <c r="F40" s="2" t="s">
        <v>576</v>
      </c>
      <c r="G40" s="2">
        <v>31</v>
      </c>
      <c r="H40" s="2" t="s">
        <v>77</v>
      </c>
    </row>
    <row r="41" spans="1:8" ht="47.25" x14ac:dyDescent="0.25">
      <c r="A41" s="2" t="s">
        <v>258</v>
      </c>
      <c r="B41" s="4" t="s">
        <v>255</v>
      </c>
      <c r="C41" s="2" t="s">
        <v>13</v>
      </c>
      <c r="D41" s="2" t="s">
        <v>63</v>
      </c>
      <c r="E41" s="4" t="s">
        <v>256</v>
      </c>
      <c r="F41" s="2" t="s">
        <v>257</v>
      </c>
      <c r="G41" s="2">
        <v>88</v>
      </c>
      <c r="H41" s="2" t="s">
        <v>20</v>
      </c>
    </row>
    <row r="42" spans="1:8" ht="47.25" x14ac:dyDescent="0.25">
      <c r="A42" s="2" t="s">
        <v>372</v>
      </c>
      <c r="B42" s="4" t="s">
        <v>369</v>
      </c>
      <c r="C42" s="2" t="s">
        <v>13</v>
      </c>
      <c r="D42" s="2" t="s">
        <v>71</v>
      </c>
      <c r="E42" s="4" t="s">
        <v>370</v>
      </c>
      <c r="F42" s="2" t="s">
        <v>371</v>
      </c>
      <c r="G42" s="2">
        <v>92</v>
      </c>
      <c r="H42" s="2" t="s">
        <v>20</v>
      </c>
    </row>
    <row r="43" spans="1:8" ht="47.25" x14ac:dyDescent="0.25">
      <c r="A43" s="2" t="s">
        <v>460</v>
      </c>
      <c r="B43" s="4" t="s">
        <v>457</v>
      </c>
      <c r="C43" s="2" t="s">
        <v>13</v>
      </c>
      <c r="D43" s="2" t="s">
        <v>71</v>
      </c>
      <c r="E43" s="4" t="s">
        <v>458</v>
      </c>
      <c r="F43" s="2" t="s">
        <v>459</v>
      </c>
      <c r="G43" s="2">
        <v>45</v>
      </c>
      <c r="H43" s="2" t="s">
        <v>77</v>
      </c>
    </row>
    <row r="44" spans="1:8" ht="31.5" x14ac:dyDescent="0.25">
      <c r="A44" s="2" t="s">
        <v>155</v>
      </c>
      <c r="B44" s="4" t="s">
        <v>152</v>
      </c>
      <c r="C44" s="2" t="s">
        <v>13</v>
      </c>
      <c r="D44" s="2" t="s">
        <v>71</v>
      </c>
      <c r="E44" s="4" t="s">
        <v>153</v>
      </c>
      <c r="F44" s="2" t="s">
        <v>154</v>
      </c>
      <c r="G44" s="2">
        <v>94</v>
      </c>
      <c r="H44" s="2" t="s">
        <v>20</v>
      </c>
    </row>
    <row r="45" spans="1:8" ht="31.5" x14ac:dyDescent="0.25">
      <c r="A45" s="2" t="s">
        <v>38</v>
      </c>
      <c r="B45" s="4" t="s">
        <v>31</v>
      </c>
      <c r="C45" s="2" t="s">
        <v>13</v>
      </c>
      <c r="D45" s="2" t="s">
        <v>39</v>
      </c>
      <c r="E45" s="4" t="s">
        <v>32</v>
      </c>
      <c r="F45" s="2" t="s">
        <v>33</v>
      </c>
      <c r="G45" s="2">
        <v>93</v>
      </c>
      <c r="H45" s="2" t="s">
        <v>20</v>
      </c>
    </row>
    <row r="46" spans="1:8" ht="47.25" x14ac:dyDescent="0.25">
      <c r="A46" s="2" t="s">
        <v>793</v>
      </c>
      <c r="B46" s="4" t="s">
        <v>790</v>
      </c>
      <c r="C46" s="2" t="s">
        <v>118</v>
      </c>
      <c r="D46" s="2" t="s">
        <v>39</v>
      </c>
      <c r="E46" s="4" t="s">
        <v>791</v>
      </c>
      <c r="F46" s="2" t="s">
        <v>792</v>
      </c>
      <c r="G46" s="2">
        <v>71</v>
      </c>
      <c r="H46" s="2" t="s">
        <v>14</v>
      </c>
    </row>
    <row r="47" spans="1:8" ht="47.25" x14ac:dyDescent="0.25">
      <c r="A47" s="2" t="s">
        <v>108</v>
      </c>
      <c r="B47" s="4" t="s">
        <v>105</v>
      </c>
      <c r="C47" s="2" t="s">
        <v>13</v>
      </c>
      <c r="D47" s="2" t="s">
        <v>42</v>
      </c>
      <c r="E47" s="4" t="s">
        <v>106</v>
      </c>
      <c r="F47" s="2" t="s">
        <v>107</v>
      </c>
      <c r="G47" s="2">
        <v>95</v>
      </c>
      <c r="H47" s="2" t="s">
        <v>20</v>
      </c>
    </row>
    <row r="48" spans="1:8" ht="31.5" x14ac:dyDescent="0.25">
      <c r="A48" s="2" t="s">
        <v>41</v>
      </c>
      <c r="B48" s="4" t="s">
        <v>40</v>
      </c>
      <c r="C48" s="2" t="s">
        <v>43</v>
      </c>
      <c r="D48" s="2" t="s">
        <v>42</v>
      </c>
      <c r="E48" s="4" t="s">
        <v>32</v>
      </c>
      <c r="F48" s="2" t="s">
        <v>33</v>
      </c>
      <c r="G48" s="2">
        <v>93</v>
      </c>
      <c r="H48" s="2" t="s">
        <v>20</v>
      </c>
    </row>
    <row r="49" spans="1:8" ht="31.5" x14ac:dyDescent="0.25">
      <c r="A49" s="2" t="s">
        <v>450</v>
      </c>
      <c r="B49" s="4" t="s">
        <v>447</v>
      </c>
      <c r="C49" s="2" t="s">
        <v>13</v>
      </c>
      <c r="D49" s="2" t="s">
        <v>42</v>
      </c>
      <c r="E49" s="4" t="s">
        <v>448</v>
      </c>
      <c r="F49" s="2" t="s">
        <v>449</v>
      </c>
      <c r="G49" s="2">
        <v>99</v>
      </c>
      <c r="H49" s="2" t="s">
        <v>20</v>
      </c>
    </row>
    <row r="50" spans="1:8" ht="47.25" x14ac:dyDescent="0.25">
      <c r="A50" s="2" t="s">
        <v>93</v>
      </c>
      <c r="B50" s="4" t="s">
        <v>92</v>
      </c>
      <c r="C50" s="2" t="s">
        <v>13</v>
      </c>
      <c r="D50" s="2" t="s">
        <v>25</v>
      </c>
      <c r="E50" s="4" t="s">
        <v>89</v>
      </c>
      <c r="F50" s="2" t="s">
        <v>90</v>
      </c>
      <c r="G50" s="2">
        <v>89</v>
      </c>
      <c r="H50" s="2" t="s">
        <v>20</v>
      </c>
    </row>
    <row r="51" spans="1:8" ht="31.5" x14ac:dyDescent="0.25">
      <c r="A51" s="2" t="s">
        <v>444</v>
      </c>
      <c r="B51" s="4" t="s">
        <v>441</v>
      </c>
      <c r="C51" s="2" t="s">
        <v>13</v>
      </c>
      <c r="D51" s="2" t="s">
        <v>35</v>
      </c>
      <c r="E51" s="4" t="s">
        <v>442</v>
      </c>
      <c r="F51" s="2" t="s">
        <v>443</v>
      </c>
      <c r="G51" s="2">
        <v>76</v>
      </c>
      <c r="H51" s="2" t="s">
        <v>20</v>
      </c>
    </row>
    <row r="52" spans="1:8" ht="47.25" x14ac:dyDescent="0.25">
      <c r="A52" s="2" t="s">
        <v>446</v>
      </c>
      <c r="B52" s="4" t="s">
        <v>445</v>
      </c>
      <c r="C52" s="2" t="s">
        <v>13</v>
      </c>
      <c r="D52" s="2" t="s">
        <v>35</v>
      </c>
      <c r="E52" s="4" t="s">
        <v>442</v>
      </c>
      <c r="F52" s="2" t="s">
        <v>443</v>
      </c>
      <c r="G52" s="2">
        <v>76</v>
      </c>
      <c r="H52" s="2" t="s">
        <v>20</v>
      </c>
    </row>
    <row r="53" spans="1:8" ht="31.5" x14ac:dyDescent="0.25">
      <c r="A53" s="2" t="s">
        <v>266</v>
      </c>
      <c r="B53" s="4" t="s">
        <v>263</v>
      </c>
      <c r="C53" s="2" t="s">
        <v>13</v>
      </c>
      <c r="D53" s="2" t="s">
        <v>35</v>
      </c>
      <c r="E53" s="4" t="s">
        <v>264</v>
      </c>
      <c r="F53" s="2" t="s">
        <v>265</v>
      </c>
      <c r="G53" s="2">
        <v>76</v>
      </c>
      <c r="H53" s="2" t="s">
        <v>20</v>
      </c>
    </row>
    <row r="54" spans="1:8" ht="31.5" x14ac:dyDescent="0.25">
      <c r="A54" s="2" t="s">
        <v>321</v>
      </c>
      <c r="B54" s="4" t="s">
        <v>320</v>
      </c>
      <c r="C54" s="2" t="s">
        <v>13</v>
      </c>
      <c r="D54" s="2" t="s">
        <v>35</v>
      </c>
      <c r="E54" s="4" t="s">
        <v>312</v>
      </c>
      <c r="F54" s="2" t="s">
        <v>313</v>
      </c>
      <c r="G54" s="2">
        <v>62</v>
      </c>
      <c r="H54" s="2" t="s">
        <v>14</v>
      </c>
    </row>
    <row r="55" spans="1:8" ht="31.5" x14ac:dyDescent="0.25">
      <c r="A55" s="2" t="s">
        <v>323</v>
      </c>
      <c r="B55" s="4" t="s">
        <v>322</v>
      </c>
      <c r="C55" s="2" t="s">
        <v>13</v>
      </c>
      <c r="D55" s="2" t="s">
        <v>35</v>
      </c>
      <c r="E55" s="4" t="s">
        <v>312</v>
      </c>
      <c r="F55" s="2" t="s">
        <v>313</v>
      </c>
      <c r="G55" s="2">
        <v>62</v>
      </c>
      <c r="H55" s="2" t="s">
        <v>14</v>
      </c>
    </row>
    <row r="56" spans="1:8" ht="47.25" x14ac:dyDescent="0.25">
      <c r="A56" s="2" t="s">
        <v>394</v>
      </c>
      <c r="B56" s="4" t="s">
        <v>391</v>
      </c>
      <c r="C56" s="2" t="s">
        <v>13</v>
      </c>
      <c r="D56" s="2" t="s">
        <v>30</v>
      </c>
      <c r="E56" s="4" t="s">
        <v>392</v>
      </c>
      <c r="F56" s="2" t="s">
        <v>393</v>
      </c>
      <c r="G56" s="2">
        <v>91</v>
      </c>
      <c r="H56" s="2" t="s">
        <v>20</v>
      </c>
    </row>
    <row r="57" spans="1:8" ht="31.5" x14ac:dyDescent="0.25">
      <c r="A57" s="2" t="s">
        <v>396</v>
      </c>
      <c r="B57" s="4" t="s">
        <v>395</v>
      </c>
      <c r="C57" s="2" t="s">
        <v>13</v>
      </c>
      <c r="D57" s="2" t="s">
        <v>30</v>
      </c>
      <c r="E57" s="4" t="s">
        <v>392</v>
      </c>
      <c r="F57" s="2" t="s">
        <v>393</v>
      </c>
      <c r="G57" s="2">
        <v>91</v>
      </c>
      <c r="H57" s="2" t="s">
        <v>20</v>
      </c>
    </row>
    <row r="58" spans="1:8" ht="63" x14ac:dyDescent="0.25">
      <c r="A58" s="2" t="s">
        <v>687</v>
      </c>
      <c r="B58" s="4" t="s">
        <v>684</v>
      </c>
      <c r="C58" s="2" t="s">
        <v>13</v>
      </c>
      <c r="D58" s="2" t="s">
        <v>30</v>
      </c>
      <c r="E58" s="4" t="s">
        <v>685</v>
      </c>
      <c r="F58" s="2" t="s">
        <v>686</v>
      </c>
      <c r="G58" s="2">
        <v>74</v>
      </c>
      <c r="H58" s="2" t="s">
        <v>14</v>
      </c>
    </row>
    <row r="59" spans="1:8" ht="47.25" x14ac:dyDescent="0.25">
      <c r="A59" s="2" t="s">
        <v>613</v>
      </c>
      <c r="B59" s="4" t="s">
        <v>610</v>
      </c>
      <c r="C59" s="2" t="s">
        <v>13</v>
      </c>
      <c r="D59" s="2" t="s">
        <v>30</v>
      </c>
      <c r="E59" s="4" t="s">
        <v>611</v>
      </c>
      <c r="F59" s="2" t="s">
        <v>612</v>
      </c>
      <c r="G59" s="2">
        <v>94</v>
      </c>
      <c r="H59" s="2" t="s">
        <v>20</v>
      </c>
    </row>
    <row r="60" spans="1:8" ht="47.25" x14ac:dyDescent="0.25">
      <c r="A60" s="2" t="s">
        <v>110</v>
      </c>
      <c r="B60" s="4" t="s">
        <v>109</v>
      </c>
      <c r="C60" s="2" t="s">
        <v>13</v>
      </c>
      <c r="D60" s="2" t="s">
        <v>30</v>
      </c>
      <c r="E60" s="4" t="s">
        <v>106</v>
      </c>
      <c r="F60" s="2" t="s">
        <v>107</v>
      </c>
      <c r="G60" s="2">
        <v>95</v>
      </c>
      <c r="H60" s="2" t="s">
        <v>20</v>
      </c>
    </row>
    <row r="61" spans="1:8" ht="31.5" x14ac:dyDescent="0.25">
      <c r="A61" s="2" t="s">
        <v>580</v>
      </c>
      <c r="B61" s="4" t="s">
        <v>579</v>
      </c>
      <c r="C61" s="2" t="s">
        <v>118</v>
      </c>
      <c r="D61" s="2" t="s">
        <v>12</v>
      </c>
      <c r="E61" s="4" t="s">
        <v>575</v>
      </c>
      <c r="F61" s="2" t="s">
        <v>576</v>
      </c>
      <c r="G61" s="2">
        <v>31</v>
      </c>
      <c r="H61" s="2" t="s">
        <v>77</v>
      </c>
    </row>
    <row r="62" spans="1:8" ht="47.25" x14ac:dyDescent="0.25">
      <c r="A62" s="2" t="s">
        <v>544</v>
      </c>
      <c r="B62" s="4" t="s">
        <v>541</v>
      </c>
      <c r="C62" s="2" t="s">
        <v>118</v>
      </c>
      <c r="D62" s="2" t="s">
        <v>63</v>
      </c>
      <c r="E62" s="4" t="s">
        <v>542</v>
      </c>
      <c r="F62" s="2" t="s">
        <v>543</v>
      </c>
      <c r="G62" s="2">
        <v>16</v>
      </c>
      <c r="H62" s="2" t="s">
        <v>294</v>
      </c>
    </row>
    <row r="63" spans="1:8" ht="47.25" x14ac:dyDescent="0.25">
      <c r="A63" s="2" t="s">
        <v>673</v>
      </c>
      <c r="B63" s="4" t="s">
        <v>670</v>
      </c>
      <c r="C63" s="2" t="s">
        <v>118</v>
      </c>
      <c r="D63" s="2" t="s">
        <v>63</v>
      </c>
      <c r="E63" s="4" t="s">
        <v>671</v>
      </c>
      <c r="F63" s="2" t="s">
        <v>672</v>
      </c>
      <c r="G63" s="2">
        <v>61</v>
      </c>
      <c r="H63" s="2" t="s">
        <v>14</v>
      </c>
    </row>
    <row r="64" spans="1:8" ht="31.5" x14ac:dyDescent="0.25">
      <c r="A64" s="2" t="s">
        <v>715</v>
      </c>
      <c r="B64" s="4" t="s">
        <v>712</v>
      </c>
      <c r="C64" s="2" t="s">
        <v>13</v>
      </c>
      <c r="D64" s="2" t="s">
        <v>42</v>
      </c>
      <c r="E64" s="4" t="s">
        <v>713</v>
      </c>
      <c r="F64" s="2" t="s">
        <v>714</v>
      </c>
      <c r="G64" s="2">
        <v>87</v>
      </c>
      <c r="H64" s="2" t="s">
        <v>20</v>
      </c>
    </row>
    <row r="65" spans="1:8" ht="31.5" x14ac:dyDescent="0.25">
      <c r="A65" s="2" t="s">
        <v>139</v>
      </c>
      <c r="B65" s="4" t="s">
        <v>136</v>
      </c>
      <c r="C65" s="2" t="s">
        <v>13</v>
      </c>
      <c r="D65" s="2" t="s">
        <v>65</v>
      </c>
      <c r="E65" s="4" t="s">
        <v>137</v>
      </c>
      <c r="F65" s="2" t="s">
        <v>138</v>
      </c>
      <c r="G65" s="2">
        <v>59</v>
      </c>
      <c r="H65" s="2" t="s">
        <v>14</v>
      </c>
    </row>
    <row r="66" spans="1:8" ht="47.25" x14ac:dyDescent="0.25">
      <c r="A66" s="2" t="s">
        <v>661</v>
      </c>
      <c r="B66" s="4" t="s">
        <v>658</v>
      </c>
      <c r="C66" s="2" t="s">
        <v>118</v>
      </c>
      <c r="D66" s="2" t="s">
        <v>65</v>
      </c>
      <c r="E66" s="4" t="s">
        <v>659</v>
      </c>
      <c r="F66" s="2" t="s">
        <v>660</v>
      </c>
      <c r="G66" s="2">
        <v>62</v>
      </c>
      <c r="H66" s="2" t="s">
        <v>14</v>
      </c>
    </row>
    <row r="67" spans="1:8" ht="31.5" x14ac:dyDescent="0.25">
      <c r="A67" s="2" t="s">
        <v>72</v>
      </c>
      <c r="B67" s="4" t="s">
        <v>67</v>
      </c>
      <c r="C67" s="2" t="s">
        <v>13</v>
      </c>
      <c r="D67" s="2" t="s">
        <v>71</v>
      </c>
      <c r="E67" s="4" t="s">
        <v>68</v>
      </c>
      <c r="F67" s="2" t="s">
        <v>69</v>
      </c>
      <c r="G67" s="2">
        <v>90</v>
      </c>
      <c r="H67" s="2" t="s">
        <v>20</v>
      </c>
    </row>
    <row r="68" spans="1:8" ht="31.5" x14ac:dyDescent="0.25">
      <c r="A68" s="2" t="s">
        <v>343</v>
      </c>
      <c r="B68" s="4" t="s">
        <v>340</v>
      </c>
      <c r="C68" s="2" t="s">
        <v>13</v>
      </c>
      <c r="D68" s="2" t="s">
        <v>71</v>
      </c>
      <c r="E68" s="4" t="s">
        <v>341</v>
      </c>
      <c r="F68" s="2" t="s">
        <v>342</v>
      </c>
      <c r="G68" s="2">
        <v>96</v>
      </c>
      <c r="H68" s="2" t="s">
        <v>20</v>
      </c>
    </row>
    <row r="69" spans="1:8" ht="31.5" x14ac:dyDescent="0.25">
      <c r="A69" s="2" t="s">
        <v>130</v>
      </c>
      <c r="B69" s="4" t="s">
        <v>127</v>
      </c>
      <c r="C69" s="2" t="s">
        <v>13</v>
      </c>
      <c r="D69" s="2" t="s">
        <v>65</v>
      </c>
      <c r="E69" s="4" t="s">
        <v>128</v>
      </c>
      <c r="F69" s="2" t="s">
        <v>129</v>
      </c>
      <c r="G69" s="2">
        <v>94</v>
      </c>
      <c r="H69" s="2" t="s">
        <v>20</v>
      </c>
    </row>
    <row r="70" spans="1:8" ht="63" x14ac:dyDescent="0.25">
      <c r="A70" s="2" t="s">
        <v>510</v>
      </c>
      <c r="B70" s="4" t="s">
        <v>507</v>
      </c>
      <c r="C70" s="2" t="s">
        <v>13</v>
      </c>
      <c r="D70" s="2" t="s">
        <v>65</v>
      </c>
      <c r="E70" s="4" t="s">
        <v>508</v>
      </c>
      <c r="F70" s="2" t="s">
        <v>509</v>
      </c>
      <c r="G70" s="2">
        <v>66</v>
      </c>
      <c r="H70" s="2" t="s">
        <v>14</v>
      </c>
    </row>
    <row r="71" spans="1:8" ht="47.25" x14ac:dyDescent="0.25">
      <c r="A71" s="2" t="s">
        <v>345</v>
      </c>
      <c r="B71" s="4" t="s">
        <v>344</v>
      </c>
      <c r="C71" s="2" t="s">
        <v>13</v>
      </c>
      <c r="D71" s="2" t="s">
        <v>65</v>
      </c>
      <c r="E71" s="4" t="s">
        <v>341</v>
      </c>
      <c r="F71" s="2" t="s">
        <v>342</v>
      </c>
      <c r="G71" s="2">
        <v>96</v>
      </c>
      <c r="H71" s="2" t="s">
        <v>20</v>
      </c>
    </row>
    <row r="72" spans="1:8" ht="31.5" x14ac:dyDescent="0.25">
      <c r="A72" s="2" t="s">
        <v>346</v>
      </c>
      <c r="B72" s="4" t="s">
        <v>340</v>
      </c>
      <c r="C72" s="2" t="s">
        <v>13</v>
      </c>
      <c r="D72" s="2" t="s">
        <v>65</v>
      </c>
      <c r="E72" s="4" t="s">
        <v>341</v>
      </c>
      <c r="F72" s="2" t="s">
        <v>342</v>
      </c>
      <c r="G72" s="2">
        <v>96</v>
      </c>
      <c r="H72" s="2" t="s">
        <v>20</v>
      </c>
    </row>
    <row r="73" spans="1:8" ht="31.5" x14ac:dyDescent="0.25">
      <c r="A73" s="2" t="s">
        <v>156</v>
      </c>
      <c r="B73" s="4" t="s">
        <v>152</v>
      </c>
      <c r="C73" s="2" t="s">
        <v>13</v>
      </c>
      <c r="D73" s="2" t="s">
        <v>65</v>
      </c>
      <c r="E73" s="4" t="s">
        <v>153</v>
      </c>
      <c r="F73" s="2" t="s">
        <v>154</v>
      </c>
      <c r="G73" s="2">
        <v>94</v>
      </c>
      <c r="H73" s="2" t="s">
        <v>20</v>
      </c>
    </row>
    <row r="74" spans="1:8" ht="31.5" x14ac:dyDescent="0.25">
      <c r="A74" s="2" t="s">
        <v>598</v>
      </c>
      <c r="B74" s="4" t="s">
        <v>595</v>
      </c>
      <c r="C74" s="2" t="s">
        <v>13</v>
      </c>
      <c r="D74" s="2" t="s">
        <v>65</v>
      </c>
      <c r="E74" s="4" t="s">
        <v>596</v>
      </c>
      <c r="F74" s="2" t="s">
        <v>597</v>
      </c>
      <c r="G74" s="2">
        <v>71</v>
      </c>
      <c r="H74" s="2" t="s">
        <v>14</v>
      </c>
    </row>
    <row r="75" spans="1:8" ht="47.25" x14ac:dyDescent="0.25">
      <c r="A75" s="2" t="s">
        <v>280</v>
      </c>
      <c r="B75" s="4" t="s">
        <v>277</v>
      </c>
      <c r="C75" s="2" t="s">
        <v>13</v>
      </c>
      <c r="D75" s="2" t="s">
        <v>63</v>
      </c>
      <c r="E75" s="4" t="s">
        <v>278</v>
      </c>
      <c r="F75" s="2" t="s">
        <v>279</v>
      </c>
      <c r="G75" s="2">
        <v>93</v>
      </c>
      <c r="H75" s="2" t="s">
        <v>20</v>
      </c>
    </row>
    <row r="76" spans="1:8" ht="47.25" x14ac:dyDescent="0.25">
      <c r="A76" s="2" t="s">
        <v>675</v>
      </c>
      <c r="B76" s="4" t="s">
        <v>674</v>
      </c>
      <c r="C76" s="2" t="s">
        <v>118</v>
      </c>
      <c r="D76" s="2" t="s">
        <v>63</v>
      </c>
      <c r="E76" s="4" t="s">
        <v>671</v>
      </c>
      <c r="F76" s="2" t="s">
        <v>672</v>
      </c>
      <c r="G76" s="2">
        <v>61</v>
      </c>
      <c r="H76" s="2" t="s">
        <v>14</v>
      </c>
    </row>
    <row r="77" spans="1:8" ht="31.5" x14ac:dyDescent="0.25">
      <c r="A77" s="2" t="s">
        <v>64</v>
      </c>
      <c r="B77" s="4" t="s">
        <v>59</v>
      </c>
      <c r="C77" s="2" t="s">
        <v>13</v>
      </c>
      <c r="D77" s="2" t="s">
        <v>65</v>
      </c>
      <c r="E77" s="4" t="s">
        <v>60</v>
      </c>
      <c r="F77" s="2" t="s">
        <v>61</v>
      </c>
      <c r="G77" s="2">
        <v>85</v>
      </c>
      <c r="H77" s="2" t="s">
        <v>20</v>
      </c>
    </row>
    <row r="78" spans="1:8" ht="31.5" x14ac:dyDescent="0.25">
      <c r="A78" s="2" t="s">
        <v>135</v>
      </c>
      <c r="B78" s="4" t="s">
        <v>132</v>
      </c>
      <c r="C78" s="2" t="s">
        <v>13</v>
      </c>
      <c r="D78" s="2" t="s">
        <v>39</v>
      </c>
      <c r="E78" s="4" t="s">
        <v>133</v>
      </c>
      <c r="F78" s="2" t="s">
        <v>134</v>
      </c>
      <c r="G78" s="2">
        <v>76</v>
      </c>
      <c r="H78" s="2" t="s">
        <v>20</v>
      </c>
    </row>
    <row r="79" spans="1:8" ht="31.5" x14ac:dyDescent="0.25">
      <c r="A79" s="2" t="s">
        <v>532</v>
      </c>
      <c r="B79" s="4" t="s">
        <v>529</v>
      </c>
      <c r="C79" s="2" t="s">
        <v>13</v>
      </c>
      <c r="D79" s="2" t="s">
        <v>63</v>
      </c>
      <c r="E79" s="4" t="s">
        <v>530</v>
      </c>
      <c r="F79" s="2" t="s">
        <v>531</v>
      </c>
      <c r="G79" s="2">
        <v>94</v>
      </c>
      <c r="H79" s="2" t="s">
        <v>20</v>
      </c>
    </row>
    <row r="80" spans="1:8" ht="31.5" x14ac:dyDescent="0.25">
      <c r="A80" s="2" t="s">
        <v>536</v>
      </c>
      <c r="B80" s="4" t="s">
        <v>533</v>
      </c>
      <c r="C80" s="2" t="s">
        <v>13</v>
      </c>
      <c r="D80" s="2" t="s">
        <v>12</v>
      </c>
      <c r="E80" s="4" t="s">
        <v>534</v>
      </c>
      <c r="F80" s="2" t="s">
        <v>535</v>
      </c>
      <c r="G80" s="2">
        <v>96</v>
      </c>
      <c r="H80" s="2" t="s">
        <v>20</v>
      </c>
    </row>
    <row r="81" spans="1:8" ht="31.5" x14ac:dyDescent="0.25">
      <c r="A81" s="2" t="s">
        <v>383</v>
      </c>
      <c r="B81" s="4" t="s">
        <v>382</v>
      </c>
      <c r="C81" s="2" t="s">
        <v>13</v>
      </c>
      <c r="D81" s="2" t="s">
        <v>12</v>
      </c>
      <c r="E81" s="4" t="s">
        <v>379</v>
      </c>
      <c r="F81" s="2" t="s">
        <v>380</v>
      </c>
      <c r="G81" s="2">
        <v>91</v>
      </c>
      <c r="H81" s="2" t="s">
        <v>20</v>
      </c>
    </row>
    <row r="82" spans="1:8" ht="47.25" x14ac:dyDescent="0.25">
      <c r="A82" s="2" t="s">
        <v>556</v>
      </c>
      <c r="B82" s="4" t="s">
        <v>553</v>
      </c>
      <c r="C82" s="2" t="s">
        <v>118</v>
      </c>
      <c r="D82" s="2" t="s">
        <v>12</v>
      </c>
      <c r="E82" s="4" t="s">
        <v>554</v>
      </c>
      <c r="F82" s="2" t="s">
        <v>555</v>
      </c>
      <c r="G82" s="2">
        <v>65</v>
      </c>
      <c r="H82" s="2" t="s">
        <v>14</v>
      </c>
    </row>
    <row r="83" spans="1:8" ht="31.5" x14ac:dyDescent="0.25">
      <c r="A83" s="2" t="s">
        <v>642</v>
      </c>
      <c r="B83" s="4" t="s">
        <v>639</v>
      </c>
      <c r="C83" s="2" t="s">
        <v>13</v>
      </c>
      <c r="D83" s="2" t="s">
        <v>239</v>
      </c>
      <c r="E83" s="4" t="s">
        <v>640</v>
      </c>
      <c r="F83" s="2" t="s">
        <v>641</v>
      </c>
      <c r="G83" s="2">
        <v>92</v>
      </c>
      <c r="H83" s="2" t="s">
        <v>20</v>
      </c>
    </row>
    <row r="84" spans="1:8" ht="47.25" x14ac:dyDescent="0.25">
      <c r="A84" s="2" t="s">
        <v>771</v>
      </c>
      <c r="B84" s="4" t="s">
        <v>768</v>
      </c>
      <c r="C84" s="2" t="s">
        <v>13</v>
      </c>
      <c r="D84" s="2" t="s">
        <v>218</v>
      </c>
      <c r="E84" s="4" t="s">
        <v>769</v>
      </c>
      <c r="F84" s="2" t="s">
        <v>770</v>
      </c>
      <c r="G84" s="2">
        <v>73</v>
      </c>
      <c r="H84" s="2" t="s">
        <v>14</v>
      </c>
    </row>
    <row r="85" spans="1:8" ht="31.5" x14ac:dyDescent="0.25">
      <c r="A85" s="2" t="s">
        <v>298</v>
      </c>
      <c r="B85" s="4" t="s">
        <v>295</v>
      </c>
      <c r="C85" s="2" t="s">
        <v>13</v>
      </c>
      <c r="D85" s="2" t="s">
        <v>82</v>
      </c>
      <c r="E85" s="4" t="s">
        <v>296</v>
      </c>
      <c r="F85" s="2" t="s">
        <v>297</v>
      </c>
      <c r="G85" s="2">
        <v>39</v>
      </c>
      <c r="H85" s="2" t="s">
        <v>77</v>
      </c>
    </row>
    <row r="86" spans="1:8" ht="31.5" x14ac:dyDescent="0.25">
      <c r="A86" s="2" t="s">
        <v>81</v>
      </c>
      <c r="B86" s="4" t="s">
        <v>78</v>
      </c>
      <c r="C86" s="2" t="s">
        <v>13</v>
      </c>
      <c r="D86" s="2" t="s">
        <v>82</v>
      </c>
      <c r="E86" s="4" t="s">
        <v>79</v>
      </c>
      <c r="F86" s="2" t="s">
        <v>80</v>
      </c>
      <c r="G86" s="2">
        <v>68</v>
      </c>
      <c r="H86" s="2" t="s">
        <v>14</v>
      </c>
    </row>
    <row r="87" spans="1:8" ht="31.5" x14ac:dyDescent="0.25">
      <c r="A87" s="2" t="s">
        <v>230</v>
      </c>
      <c r="B87" s="4" t="s">
        <v>227</v>
      </c>
      <c r="C87" s="2" t="s">
        <v>13</v>
      </c>
      <c r="D87" s="2" t="s">
        <v>25</v>
      </c>
      <c r="E87" s="4" t="s">
        <v>228</v>
      </c>
      <c r="F87" s="2" t="s">
        <v>229</v>
      </c>
      <c r="G87" s="2">
        <v>99</v>
      </c>
      <c r="H87" s="2" t="s">
        <v>20</v>
      </c>
    </row>
    <row r="88" spans="1:8" x14ac:dyDescent="0.25">
      <c r="A88" s="2" t="s">
        <v>482</v>
      </c>
      <c r="B88" s="4" t="s">
        <v>481</v>
      </c>
      <c r="C88" s="2" t="s">
        <v>13</v>
      </c>
      <c r="D88" s="2" t="s">
        <v>19</v>
      </c>
      <c r="E88" s="4" t="s">
        <v>478</v>
      </c>
      <c r="F88" s="2" t="s">
        <v>479</v>
      </c>
      <c r="G88" s="2">
        <v>67</v>
      </c>
      <c r="H88" s="2" t="s">
        <v>14</v>
      </c>
    </row>
    <row r="89" spans="1:8" ht="47.25" x14ac:dyDescent="0.25">
      <c r="A89" s="2" t="s">
        <v>617</v>
      </c>
      <c r="B89" s="4" t="s">
        <v>614</v>
      </c>
      <c r="C89" s="2" t="s">
        <v>13</v>
      </c>
      <c r="D89" s="2" t="s">
        <v>359</v>
      </c>
      <c r="E89" s="4" t="s">
        <v>615</v>
      </c>
      <c r="F89" s="2" t="s">
        <v>616</v>
      </c>
      <c r="G89" s="2">
        <v>91</v>
      </c>
      <c r="H89" s="2" t="s">
        <v>20</v>
      </c>
    </row>
    <row r="90" spans="1:8" ht="31.5" x14ac:dyDescent="0.25">
      <c r="A90" s="2" t="s">
        <v>560</v>
      </c>
      <c r="B90" s="4" t="s">
        <v>557</v>
      </c>
      <c r="C90" s="2" t="s">
        <v>13</v>
      </c>
      <c r="D90" s="2" t="s">
        <v>42</v>
      </c>
      <c r="E90" s="4" t="s">
        <v>558</v>
      </c>
      <c r="F90" s="2" t="s">
        <v>559</v>
      </c>
      <c r="G90" s="2">
        <v>67</v>
      </c>
      <c r="H90" s="2" t="s">
        <v>14</v>
      </c>
    </row>
    <row r="91" spans="1:8" ht="31.5" x14ac:dyDescent="0.25">
      <c r="A91" s="2" t="s">
        <v>625</v>
      </c>
      <c r="B91" s="4" t="s">
        <v>622</v>
      </c>
      <c r="C91" s="2" t="s">
        <v>118</v>
      </c>
      <c r="D91" s="2" t="s">
        <v>218</v>
      </c>
      <c r="E91" s="4" t="s">
        <v>623</v>
      </c>
      <c r="F91" s="2" t="s">
        <v>624</v>
      </c>
      <c r="G91" s="2">
        <v>48</v>
      </c>
      <c r="H91" s="2" t="s">
        <v>77</v>
      </c>
    </row>
    <row r="92" spans="1:8" ht="31.5" x14ac:dyDescent="0.25">
      <c r="A92" s="2" t="s">
        <v>217</v>
      </c>
      <c r="B92" s="4" t="s">
        <v>214</v>
      </c>
      <c r="C92" s="2" t="s">
        <v>13</v>
      </c>
      <c r="D92" s="2" t="s">
        <v>218</v>
      </c>
      <c r="E92" s="4" t="s">
        <v>215</v>
      </c>
      <c r="F92" s="2" t="s">
        <v>216</v>
      </c>
      <c r="G92" s="2">
        <v>92</v>
      </c>
      <c r="H92" s="2" t="s">
        <v>20</v>
      </c>
    </row>
    <row r="93" spans="1:8" ht="31.5" x14ac:dyDescent="0.25">
      <c r="A93" s="2" t="s">
        <v>408</v>
      </c>
      <c r="B93" s="4" t="s">
        <v>405</v>
      </c>
      <c r="C93" s="2" t="s">
        <v>13</v>
      </c>
      <c r="D93" s="2" t="s">
        <v>25</v>
      </c>
      <c r="E93" s="4" t="s">
        <v>406</v>
      </c>
      <c r="F93" s="2" t="s">
        <v>407</v>
      </c>
      <c r="G93" s="2">
        <v>94</v>
      </c>
      <c r="H93" s="2" t="s">
        <v>20</v>
      </c>
    </row>
    <row r="94" spans="1:8" ht="47.25" x14ac:dyDescent="0.25">
      <c r="A94" s="2" t="s">
        <v>492</v>
      </c>
      <c r="B94" s="4" t="s">
        <v>489</v>
      </c>
      <c r="C94" s="2" t="s">
        <v>13</v>
      </c>
      <c r="D94" s="2" t="s">
        <v>25</v>
      </c>
      <c r="E94" s="4" t="s">
        <v>490</v>
      </c>
      <c r="F94" s="2" t="s">
        <v>491</v>
      </c>
      <c r="G94" s="2">
        <v>73</v>
      </c>
      <c r="H94" s="2" t="s">
        <v>14</v>
      </c>
    </row>
    <row r="95" spans="1:8" ht="31.5" x14ac:dyDescent="0.25">
      <c r="A95" s="2" t="s">
        <v>11</v>
      </c>
      <c r="B95" s="4" t="s">
        <v>8</v>
      </c>
      <c r="C95" s="2" t="s">
        <v>13</v>
      </c>
      <c r="D95" s="2" t="s">
        <v>12</v>
      </c>
      <c r="E95" s="4" t="s">
        <v>9</v>
      </c>
      <c r="F95" s="2" t="s">
        <v>10</v>
      </c>
      <c r="G95" s="2">
        <v>64</v>
      </c>
      <c r="H95" s="2" t="s">
        <v>14</v>
      </c>
    </row>
    <row r="96" spans="1:8" ht="47.25" x14ac:dyDescent="0.25">
      <c r="A96" s="2" t="s">
        <v>783</v>
      </c>
      <c r="B96" s="4" t="s">
        <v>780</v>
      </c>
      <c r="C96" s="2" t="s">
        <v>784</v>
      </c>
      <c r="D96" s="2" t="s">
        <v>65</v>
      </c>
      <c r="E96" s="4" t="s">
        <v>781</v>
      </c>
      <c r="F96" s="2" t="s">
        <v>782</v>
      </c>
      <c r="G96" s="2">
        <v>22</v>
      </c>
      <c r="H96" s="2" t="s">
        <v>294</v>
      </c>
    </row>
    <row r="97" spans="1:8" ht="31.5" x14ac:dyDescent="0.25">
      <c r="A97" s="2" t="s">
        <v>552</v>
      </c>
      <c r="B97" s="4" t="s">
        <v>549</v>
      </c>
      <c r="C97" s="2" t="s">
        <v>13</v>
      </c>
      <c r="D97" s="2" t="s">
        <v>359</v>
      </c>
      <c r="E97" s="4" t="s">
        <v>550</v>
      </c>
      <c r="F97" s="2" t="s">
        <v>551</v>
      </c>
      <c r="G97" s="2">
        <v>93</v>
      </c>
      <c r="H97" s="2" t="s">
        <v>20</v>
      </c>
    </row>
    <row r="98" spans="1:8" ht="31.5" x14ac:dyDescent="0.25">
      <c r="A98" s="2" t="s">
        <v>703</v>
      </c>
      <c r="B98" s="4" t="s">
        <v>700</v>
      </c>
      <c r="C98" s="2" t="s">
        <v>13</v>
      </c>
      <c r="D98" s="2" t="s">
        <v>359</v>
      </c>
      <c r="E98" s="4" t="s">
        <v>701</v>
      </c>
      <c r="F98" s="2" t="s">
        <v>702</v>
      </c>
      <c r="G98" s="2">
        <v>92</v>
      </c>
      <c r="H98" s="2" t="s">
        <v>20</v>
      </c>
    </row>
    <row r="99" spans="1:8" ht="47.25" x14ac:dyDescent="0.25">
      <c r="A99" s="2" t="s">
        <v>358</v>
      </c>
      <c r="B99" s="4" t="s">
        <v>355</v>
      </c>
      <c r="C99" s="2" t="s">
        <v>13</v>
      </c>
      <c r="D99" s="2" t="s">
        <v>359</v>
      </c>
      <c r="E99" s="4" t="s">
        <v>356</v>
      </c>
      <c r="F99" s="2" t="s">
        <v>357</v>
      </c>
      <c r="G99" s="2">
        <v>60</v>
      </c>
      <c r="H99" s="2" t="s">
        <v>14</v>
      </c>
    </row>
    <row r="100" spans="1:8" ht="31.5" x14ac:dyDescent="0.25">
      <c r="A100" s="2" t="s">
        <v>518</v>
      </c>
      <c r="B100" s="4" t="s">
        <v>515</v>
      </c>
      <c r="C100" s="2" t="s">
        <v>13</v>
      </c>
      <c r="D100" s="2" t="s">
        <v>42</v>
      </c>
      <c r="E100" s="4" t="s">
        <v>516</v>
      </c>
      <c r="F100" s="2" t="s">
        <v>517</v>
      </c>
      <c r="G100" s="2">
        <v>75</v>
      </c>
      <c r="H100" s="2" t="s">
        <v>20</v>
      </c>
    </row>
    <row r="101" spans="1:8" ht="47.25" x14ac:dyDescent="0.25">
      <c r="A101" s="2" t="s">
        <v>97</v>
      </c>
      <c r="B101" s="4" t="s">
        <v>94</v>
      </c>
      <c r="C101" s="2" t="s">
        <v>13</v>
      </c>
      <c r="D101" s="2" t="s">
        <v>98</v>
      </c>
      <c r="E101" s="4" t="s">
        <v>95</v>
      </c>
      <c r="F101" s="2" t="s">
        <v>96</v>
      </c>
      <c r="G101" s="2">
        <v>93</v>
      </c>
      <c r="H101" s="2" t="s">
        <v>20</v>
      </c>
    </row>
    <row r="102" spans="1:8" ht="31.5" x14ac:dyDescent="0.25">
      <c r="A102" s="2" t="s">
        <v>325</v>
      </c>
      <c r="B102" s="4" t="s">
        <v>324</v>
      </c>
      <c r="C102" s="2" t="s">
        <v>13</v>
      </c>
      <c r="D102" s="2" t="s">
        <v>35</v>
      </c>
      <c r="E102" s="4" t="s">
        <v>312</v>
      </c>
      <c r="F102" s="2" t="s">
        <v>313</v>
      </c>
      <c r="G102" s="2">
        <v>62</v>
      </c>
      <c r="H102" s="2" t="s">
        <v>14</v>
      </c>
    </row>
    <row r="103" spans="1:8" ht="31.5" x14ac:dyDescent="0.25">
      <c r="A103" s="2" t="s">
        <v>432</v>
      </c>
      <c r="B103" s="4" t="s">
        <v>429</v>
      </c>
      <c r="C103" s="2" t="s">
        <v>13</v>
      </c>
      <c r="D103" s="2" t="s">
        <v>30</v>
      </c>
      <c r="E103" s="4" t="s">
        <v>430</v>
      </c>
      <c r="F103" s="2" t="s">
        <v>431</v>
      </c>
      <c r="G103" s="2">
        <v>98</v>
      </c>
      <c r="H103" s="2" t="s">
        <v>20</v>
      </c>
    </row>
    <row r="104" spans="1:8" ht="47.25" x14ac:dyDescent="0.25">
      <c r="A104" s="2" t="s">
        <v>522</v>
      </c>
      <c r="B104" s="4" t="s">
        <v>519</v>
      </c>
      <c r="C104" s="2" t="s">
        <v>118</v>
      </c>
      <c r="D104" s="2" t="s">
        <v>63</v>
      </c>
      <c r="E104" s="4" t="s">
        <v>520</v>
      </c>
      <c r="F104" s="2" t="s">
        <v>521</v>
      </c>
      <c r="G104" s="2">
        <v>33</v>
      </c>
      <c r="H104" s="2" t="s">
        <v>77</v>
      </c>
    </row>
    <row r="105" spans="1:8" ht="47.25" x14ac:dyDescent="0.25">
      <c r="A105" s="2" t="s">
        <v>652</v>
      </c>
      <c r="B105" s="4" t="s">
        <v>651</v>
      </c>
      <c r="C105" s="2" t="s">
        <v>13</v>
      </c>
      <c r="D105" s="2" t="s">
        <v>250</v>
      </c>
      <c r="E105" s="4" t="s">
        <v>648</v>
      </c>
      <c r="F105" s="2" t="s">
        <v>649</v>
      </c>
      <c r="G105" s="2">
        <v>87</v>
      </c>
      <c r="H105" s="2" t="s">
        <v>20</v>
      </c>
    </row>
    <row r="106" spans="1:8" ht="31.5" x14ac:dyDescent="0.25">
      <c r="A106" s="2" t="s">
        <v>377</v>
      </c>
      <c r="B106" s="4" t="s">
        <v>373</v>
      </c>
      <c r="C106" s="2" t="s">
        <v>13</v>
      </c>
      <c r="D106" s="2" t="s">
        <v>63</v>
      </c>
      <c r="E106" s="4" t="s">
        <v>374</v>
      </c>
      <c r="F106" s="2" t="s">
        <v>375</v>
      </c>
      <c r="G106" s="2">
        <v>99</v>
      </c>
      <c r="H106" s="2" t="s">
        <v>20</v>
      </c>
    </row>
    <row r="107" spans="1:8" ht="47.25" x14ac:dyDescent="0.25">
      <c r="A107" s="2" t="s">
        <v>573</v>
      </c>
      <c r="B107" s="4" t="s">
        <v>570</v>
      </c>
      <c r="C107" s="2" t="s">
        <v>118</v>
      </c>
      <c r="D107" s="2" t="s">
        <v>12</v>
      </c>
      <c r="E107" s="4" t="s">
        <v>571</v>
      </c>
      <c r="F107" s="2" t="s">
        <v>572</v>
      </c>
      <c r="G107" s="2">
        <v>58</v>
      </c>
      <c r="H107" s="2" t="s">
        <v>14</v>
      </c>
    </row>
    <row r="108" spans="1:8" ht="31.5" x14ac:dyDescent="0.25">
      <c r="A108" s="2" t="s">
        <v>484</v>
      </c>
      <c r="B108" s="4" t="s">
        <v>483</v>
      </c>
      <c r="C108" s="2" t="s">
        <v>13</v>
      </c>
      <c r="D108" s="2" t="s">
        <v>82</v>
      </c>
      <c r="E108" s="4" t="s">
        <v>478</v>
      </c>
      <c r="F108" s="2" t="s">
        <v>479</v>
      </c>
      <c r="G108" s="2">
        <v>67</v>
      </c>
      <c r="H108" s="2" t="s">
        <v>14</v>
      </c>
    </row>
    <row r="109" spans="1:8" ht="31.5" x14ac:dyDescent="0.25">
      <c r="A109" s="2" t="s">
        <v>120</v>
      </c>
      <c r="B109" s="4" t="s">
        <v>119</v>
      </c>
      <c r="C109" s="2" t="s">
        <v>118</v>
      </c>
      <c r="D109" s="2" t="s">
        <v>82</v>
      </c>
      <c r="E109" s="4" t="s">
        <v>115</v>
      </c>
      <c r="F109" s="2" t="s">
        <v>116</v>
      </c>
      <c r="G109" s="2">
        <v>25</v>
      </c>
      <c r="H109" s="2" t="s">
        <v>77</v>
      </c>
    </row>
    <row r="110" spans="1:8" ht="31.5" x14ac:dyDescent="0.25">
      <c r="A110" s="2" t="s">
        <v>440</v>
      </c>
      <c r="B110" s="4" t="s">
        <v>437</v>
      </c>
      <c r="C110" s="2" t="s">
        <v>118</v>
      </c>
      <c r="D110" s="2" t="s">
        <v>12</v>
      </c>
      <c r="E110" s="4" t="s">
        <v>438</v>
      </c>
      <c r="F110" s="2" t="s">
        <v>439</v>
      </c>
      <c r="G110" s="2">
        <v>61</v>
      </c>
      <c r="H110" s="2" t="s">
        <v>14</v>
      </c>
    </row>
    <row r="111" spans="1:8" ht="31.5" x14ac:dyDescent="0.25">
      <c r="A111" s="2" t="s">
        <v>496</v>
      </c>
      <c r="B111" s="4" t="s">
        <v>493</v>
      </c>
      <c r="C111" s="2" t="s">
        <v>13</v>
      </c>
      <c r="D111" s="2" t="s">
        <v>49</v>
      </c>
      <c r="E111" s="4" t="s">
        <v>494</v>
      </c>
      <c r="F111" s="2" t="s">
        <v>495</v>
      </c>
      <c r="G111" s="2">
        <v>57</v>
      </c>
      <c r="H111" s="2" t="s">
        <v>14</v>
      </c>
    </row>
    <row r="112" spans="1:8" ht="31.5" x14ac:dyDescent="0.25">
      <c r="A112" s="2" t="s">
        <v>621</v>
      </c>
      <c r="B112" s="4" t="s">
        <v>618</v>
      </c>
      <c r="C112" s="2" t="s">
        <v>13</v>
      </c>
      <c r="D112" s="2" t="s">
        <v>98</v>
      </c>
      <c r="E112" s="4" t="s">
        <v>619</v>
      </c>
      <c r="F112" s="2" t="s">
        <v>620</v>
      </c>
      <c r="G112" s="2">
        <v>64</v>
      </c>
      <c r="H112" s="2" t="s">
        <v>14</v>
      </c>
    </row>
    <row r="113" spans="1:8" ht="47.25" x14ac:dyDescent="0.25">
      <c r="A113" s="2" t="s">
        <v>711</v>
      </c>
      <c r="B113" s="4" t="s">
        <v>708</v>
      </c>
      <c r="C113" s="2" t="s">
        <v>13</v>
      </c>
      <c r="D113" s="2" t="s">
        <v>71</v>
      </c>
      <c r="E113" s="4" t="s">
        <v>709</v>
      </c>
      <c r="F113" s="2" t="s">
        <v>710</v>
      </c>
      <c r="G113" s="2">
        <v>92</v>
      </c>
      <c r="H113" s="2" t="s">
        <v>20</v>
      </c>
    </row>
    <row r="114" spans="1:8" ht="47.25" x14ac:dyDescent="0.25">
      <c r="A114" s="2" t="s">
        <v>302</v>
      </c>
      <c r="B114" s="4" t="s">
        <v>299</v>
      </c>
      <c r="C114" s="2" t="s">
        <v>118</v>
      </c>
      <c r="D114" s="2" t="s">
        <v>63</v>
      </c>
      <c r="E114" s="4" t="s">
        <v>300</v>
      </c>
      <c r="F114" s="2" t="s">
        <v>301</v>
      </c>
      <c r="G114" s="2">
        <v>8</v>
      </c>
      <c r="H114" s="2" t="s">
        <v>294</v>
      </c>
    </row>
    <row r="115" spans="1:8" ht="47.25" x14ac:dyDescent="0.25">
      <c r="A115" s="2" t="s">
        <v>111</v>
      </c>
      <c r="B115" s="4" t="s">
        <v>105</v>
      </c>
      <c r="C115" s="2" t="s">
        <v>13</v>
      </c>
      <c r="D115" s="2" t="s">
        <v>42</v>
      </c>
      <c r="E115" s="4" t="s">
        <v>106</v>
      </c>
      <c r="F115" s="2" t="s">
        <v>107</v>
      </c>
      <c r="G115" s="2">
        <v>95</v>
      </c>
      <c r="H115" s="2" t="s">
        <v>20</v>
      </c>
    </row>
    <row r="116" spans="1:8" ht="31.5" x14ac:dyDescent="0.25">
      <c r="A116" s="2" t="s">
        <v>327</v>
      </c>
      <c r="B116" s="4" t="s">
        <v>326</v>
      </c>
      <c r="C116" s="2" t="s">
        <v>13</v>
      </c>
      <c r="D116" s="2" t="s">
        <v>35</v>
      </c>
      <c r="E116" s="4" t="s">
        <v>312</v>
      </c>
      <c r="F116" s="2" t="s">
        <v>313</v>
      </c>
      <c r="G116" s="2">
        <v>62</v>
      </c>
      <c r="H116" s="2" t="s">
        <v>14</v>
      </c>
    </row>
    <row r="117" spans="1:8" ht="47.25" x14ac:dyDescent="0.25">
      <c r="A117" s="2" t="s">
        <v>282</v>
      </c>
      <c r="B117" s="4" t="s">
        <v>281</v>
      </c>
      <c r="C117" s="2" t="s">
        <v>13</v>
      </c>
      <c r="D117" s="2" t="s">
        <v>35</v>
      </c>
      <c r="E117" s="4" t="s">
        <v>278</v>
      </c>
      <c r="F117" s="2" t="s">
        <v>279</v>
      </c>
      <c r="G117" s="2">
        <v>93</v>
      </c>
      <c r="H117" s="2" t="s">
        <v>20</v>
      </c>
    </row>
    <row r="118" spans="1:8" ht="47.25" x14ac:dyDescent="0.25">
      <c r="A118" s="2" t="s">
        <v>283</v>
      </c>
      <c r="B118" s="4" t="s">
        <v>281</v>
      </c>
      <c r="C118" s="2" t="s">
        <v>13</v>
      </c>
      <c r="D118" s="2" t="s">
        <v>35</v>
      </c>
      <c r="E118" s="4" t="s">
        <v>278</v>
      </c>
      <c r="F118" s="2" t="s">
        <v>279</v>
      </c>
      <c r="G118" s="2">
        <v>93</v>
      </c>
      <c r="H118" s="2" t="s">
        <v>20</v>
      </c>
    </row>
    <row r="119" spans="1:8" ht="47.25" x14ac:dyDescent="0.25">
      <c r="A119" s="2" t="s">
        <v>669</v>
      </c>
      <c r="B119" s="4" t="s">
        <v>666</v>
      </c>
      <c r="C119" s="2" t="s">
        <v>118</v>
      </c>
      <c r="D119" s="2" t="s">
        <v>35</v>
      </c>
      <c r="E119" s="4" t="s">
        <v>667</v>
      </c>
      <c r="F119" s="2" t="s">
        <v>668</v>
      </c>
      <c r="G119" s="2">
        <v>29</v>
      </c>
      <c r="H119" s="2" t="s">
        <v>77</v>
      </c>
    </row>
    <row r="120" spans="1:8" ht="47.25" x14ac:dyDescent="0.25">
      <c r="A120" s="2" t="s">
        <v>285</v>
      </c>
      <c r="B120" s="4" t="s">
        <v>284</v>
      </c>
      <c r="C120" s="2" t="s">
        <v>13</v>
      </c>
      <c r="D120" s="2" t="s">
        <v>35</v>
      </c>
      <c r="E120" s="4" t="s">
        <v>278</v>
      </c>
      <c r="F120" s="2" t="s">
        <v>279</v>
      </c>
      <c r="G120" s="2">
        <v>93</v>
      </c>
      <c r="H120" s="2" t="s">
        <v>20</v>
      </c>
    </row>
    <row r="121" spans="1:8" ht="63" x14ac:dyDescent="0.25">
      <c r="A121" s="2" t="s">
        <v>329</v>
      </c>
      <c r="B121" s="4" t="s">
        <v>328</v>
      </c>
      <c r="C121" s="2" t="s">
        <v>13</v>
      </c>
      <c r="D121" s="2" t="s">
        <v>35</v>
      </c>
      <c r="E121" s="4" t="s">
        <v>312</v>
      </c>
      <c r="F121" s="2" t="s">
        <v>313</v>
      </c>
      <c r="G121" s="2">
        <v>62</v>
      </c>
      <c r="H121" s="2" t="s">
        <v>14</v>
      </c>
    </row>
    <row r="122" spans="1:8" ht="47.25" x14ac:dyDescent="0.25">
      <c r="A122" s="2" t="s">
        <v>331</v>
      </c>
      <c r="B122" s="4" t="s">
        <v>330</v>
      </c>
      <c r="C122" s="2" t="s">
        <v>13</v>
      </c>
      <c r="D122" s="2" t="s">
        <v>35</v>
      </c>
      <c r="E122" s="4" t="s">
        <v>312</v>
      </c>
      <c r="F122" s="2" t="s">
        <v>313</v>
      </c>
      <c r="G122" s="2">
        <v>62</v>
      </c>
      <c r="H122" s="2" t="s">
        <v>14</v>
      </c>
    </row>
    <row r="123" spans="1:8" ht="31.5" x14ac:dyDescent="0.25">
      <c r="A123" s="2" t="s">
        <v>179</v>
      </c>
      <c r="B123" s="4" t="s">
        <v>178</v>
      </c>
      <c r="C123" s="2" t="s">
        <v>13</v>
      </c>
      <c r="D123" s="2" t="s">
        <v>35</v>
      </c>
      <c r="E123" s="4" t="s">
        <v>175</v>
      </c>
      <c r="F123" s="2" t="s">
        <v>176</v>
      </c>
      <c r="G123" s="2">
        <v>89</v>
      </c>
      <c r="H123" s="2" t="s">
        <v>20</v>
      </c>
    </row>
    <row r="124" spans="1:8" ht="47.25" x14ac:dyDescent="0.25">
      <c r="A124" s="2" t="s">
        <v>695</v>
      </c>
      <c r="B124" s="4" t="s">
        <v>692</v>
      </c>
      <c r="C124" s="2" t="s">
        <v>13</v>
      </c>
      <c r="D124" s="2" t="s">
        <v>239</v>
      </c>
      <c r="E124" s="4" t="s">
        <v>693</v>
      </c>
      <c r="F124" s="2" t="s">
        <v>694</v>
      </c>
      <c r="G124" s="2">
        <v>74</v>
      </c>
      <c r="H124" s="2" t="s">
        <v>14</v>
      </c>
    </row>
    <row r="125" spans="1:8" ht="31.5" x14ac:dyDescent="0.25">
      <c r="A125" s="2" t="s">
        <v>691</v>
      </c>
      <c r="B125" s="4" t="s">
        <v>688</v>
      </c>
      <c r="C125" s="2" t="s">
        <v>13</v>
      </c>
      <c r="D125" s="2" t="s">
        <v>239</v>
      </c>
      <c r="E125" s="4" t="s">
        <v>689</v>
      </c>
      <c r="F125" s="2" t="s">
        <v>690</v>
      </c>
      <c r="G125" s="2">
        <v>88</v>
      </c>
      <c r="H125" s="2" t="s">
        <v>20</v>
      </c>
    </row>
    <row r="126" spans="1:8" ht="31.5" x14ac:dyDescent="0.25">
      <c r="A126" s="2" t="s">
        <v>249</v>
      </c>
      <c r="B126" s="4" t="s">
        <v>246</v>
      </c>
      <c r="C126" s="2" t="s">
        <v>13</v>
      </c>
      <c r="D126" s="2" t="s">
        <v>250</v>
      </c>
      <c r="E126" s="4" t="s">
        <v>247</v>
      </c>
      <c r="F126" s="2" t="s">
        <v>248</v>
      </c>
      <c r="G126" s="2">
        <v>90</v>
      </c>
      <c r="H126" s="2" t="s">
        <v>20</v>
      </c>
    </row>
    <row r="127" spans="1:8" ht="31.5" x14ac:dyDescent="0.25">
      <c r="A127" s="2" t="s">
        <v>638</v>
      </c>
      <c r="B127" s="4" t="s">
        <v>635</v>
      </c>
      <c r="C127" s="2" t="s">
        <v>13</v>
      </c>
      <c r="D127" s="2" t="s">
        <v>42</v>
      </c>
      <c r="E127" s="4" t="s">
        <v>636</v>
      </c>
      <c r="F127" s="2" t="s">
        <v>637</v>
      </c>
      <c r="G127" s="2">
        <v>99</v>
      </c>
      <c r="H127" s="2" t="s">
        <v>20</v>
      </c>
    </row>
    <row r="128" spans="1:8" ht="31.5" x14ac:dyDescent="0.25">
      <c r="A128" s="2" t="s">
        <v>385</v>
      </c>
      <c r="B128" s="4" t="s">
        <v>384</v>
      </c>
      <c r="C128" s="2" t="s">
        <v>13</v>
      </c>
      <c r="D128" s="2" t="s">
        <v>42</v>
      </c>
      <c r="E128" s="4" t="s">
        <v>379</v>
      </c>
      <c r="F128" s="2" t="s">
        <v>380</v>
      </c>
      <c r="G128" s="2">
        <v>91</v>
      </c>
      <c r="H128" s="2" t="s">
        <v>20</v>
      </c>
    </row>
    <row r="129" spans="1:8" ht="47.25" x14ac:dyDescent="0.25">
      <c r="A129" s="2" t="s">
        <v>707</v>
      </c>
      <c r="B129" s="4" t="s">
        <v>704</v>
      </c>
      <c r="C129" s="2" t="s">
        <v>13</v>
      </c>
      <c r="D129" s="2" t="s">
        <v>42</v>
      </c>
      <c r="E129" s="4" t="s">
        <v>705</v>
      </c>
      <c r="F129" s="2" t="s">
        <v>706</v>
      </c>
      <c r="G129" s="2">
        <v>55</v>
      </c>
      <c r="H129" s="2" t="s">
        <v>14</v>
      </c>
    </row>
    <row r="130" spans="1:8" ht="94.5" x14ac:dyDescent="0.25">
      <c r="A130" s="2" t="s">
        <v>724</v>
      </c>
      <c r="B130" s="4" t="s">
        <v>721</v>
      </c>
      <c r="C130" s="2" t="s">
        <v>13</v>
      </c>
      <c r="D130" s="2" t="s">
        <v>42</v>
      </c>
      <c r="E130" s="4" t="s">
        <v>722</v>
      </c>
      <c r="F130" s="2" t="s">
        <v>723</v>
      </c>
      <c r="G130" s="2">
        <v>68</v>
      </c>
      <c r="H130" s="2" t="s">
        <v>14</v>
      </c>
    </row>
    <row r="131" spans="1:8" ht="63" x14ac:dyDescent="0.25">
      <c r="A131" s="2" t="s">
        <v>726</v>
      </c>
      <c r="B131" s="4" t="s">
        <v>725</v>
      </c>
      <c r="C131" s="2" t="s">
        <v>13</v>
      </c>
      <c r="D131" s="2" t="s">
        <v>42</v>
      </c>
      <c r="E131" s="4" t="s">
        <v>722</v>
      </c>
      <c r="F131" s="2" t="s">
        <v>723</v>
      </c>
      <c r="G131" s="2">
        <v>68</v>
      </c>
      <c r="H131" s="2" t="s">
        <v>14</v>
      </c>
    </row>
    <row r="132" spans="1:8" ht="31.5" x14ac:dyDescent="0.25">
      <c r="A132" s="2" t="s">
        <v>767</v>
      </c>
      <c r="B132" s="4" t="s">
        <v>764</v>
      </c>
      <c r="C132" s="2" t="s">
        <v>13</v>
      </c>
      <c r="D132" s="2" t="s">
        <v>98</v>
      </c>
      <c r="E132" s="4" t="s">
        <v>765</v>
      </c>
      <c r="F132" s="2" t="s">
        <v>766</v>
      </c>
      <c r="G132" s="2">
        <v>67</v>
      </c>
      <c r="H132" s="2" t="s">
        <v>14</v>
      </c>
    </row>
    <row r="133" spans="1:8" ht="63" x14ac:dyDescent="0.25">
      <c r="A133" s="2" t="s">
        <v>683</v>
      </c>
      <c r="B133" s="4" t="s">
        <v>680</v>
      </c>
      <c r="C133" s="2" t="s">
        <v>13</v>
      </c>
      <c r="D133" s="2" t="s">
        <v>42</v>
      </c>
      <c r="E133" s="4" t="s">
        <v>681</v>
      </c>
      <c r="F133" s="2" t="s">
        <v>682</v>
      </c>
      <c r="G133" s="2">
        <v>75</v>
      </c>
      <c r="H133" s="2" t="s">
        <v>20</v>
      </c>
    </row>
    <row r="134" spans="1:8" ht="31.5" x14ac:dyDescent="0.25">
      <c r="A134" s="2" t="s">
        <v>452</v>
      </c>
      <c r="B134" s="4" t="s">
        <v>451</v>
      </c>
      <c r="C134" s="2" t="s">
        <v>13</v>
      </c>
      <c r="D134" s="2" t="s">
        <v>42</v>
      </c>
      <c r="E134" s="4" t="s">
        <v>448</v>
      </c>
      <c r="F134" s="2" t="s">
        <v>449</v>
      </c>
      <c r="G134" s="2">
        <v>99</v>
      </c>
      <c r="H134" s="2" t="s">
        <v>20</v>
      </c>
    </row>
    <row r="135" spans="1:8" ht="47.25" x14ac:dyDescent="0.25">
      <c r="A135" s="2" t="s">
        <v>113</v>
      </c>
      <c r="B135" s="4" t="s">
        <v>112</v>
      </c>
      <c r="C135" s="2" t="s">
        <v>13</v>
      </c>
      <c r="D135" s="2" t="s">
        <v>42</v>
      </c>
      <c r="E135" s="4" t="s">
        <v>106</v>
      </c>
      <c r="F135" s="2" t="s">
        <v>107</v>
      </c>
      <c r="G135" s="2">
        <v>95</v>
      </c>
      <c r="H135" s="2" t="s">
        <v>20</v>
      </c>
    </row>
    <row r="136" spans="1:8" ht="31.5" x14ac:dyDescent="0.25">
      <c r="A136" s="2" t="s">
        <v>453</v>
      </c>
      <c r="B136" s="4" t="s">
        <v>451</v>
      </c>
      <c r="C136" s="2" t="s">
        <v>13</v>
      </c>
      <c r="D136" s="2" t="s">
        <v>42</v>
      </c>
      <c r="E136" s="4" t="s">
        <v>448</v>
      </c>
      <c r="F136" s="2" t="s">
        <v>449</v>
      </c>
      <c r="G136" s="2">
        <v>99</v>
      </c>
      <c r="H136" s="2" t="s">
        <v>20</v>
      </c>
    </row>
    <row r="137" spans="1:8" ht="47.25" x14ac:dyDescent="0.25">
      <c r="A137" s="2" t="s">
        <v>76</v>
      </c>
      <c r="B137" s="4" t="s">
        <v>73</v>
      </c>
      <c r="C137" s="2" t="s">
        <v>13</v>
      </c>
      <c r="D137" s="2" t="s">
        <v>19</v>
      </c>
      <c r="E137" s="4" t="s">
        <v>74</v>
      </c>
      <c r="F137" s="2" t="s">
        <v>75</v>
      </c>
      <c r="G137" s="2">
        <v>49</v>
      </c>
      <c r="H137" s="2" t="s">
        <v>77</v>
      </c>
    </row>
    <row r="138" spans="1:8" ht="31.5" x14ac:dyDescent="0.25">
      <c r="A138" s="2" t="s">
        <v>561</v>
      </c>
      <c r="B138" s="4" t="s">
        <v>557</v>
      </c>
      <c r="C138" s="2" t="s">
        <v>13</v>
      </c>
      <c r="D138" s="2" t="s">
        <v>19</v>
      </c>
      <c r="E138" s="4" t="s">
        <v>558</v>
      </c>
      <c r="F138" s="2" t="s">
        <v>559</v>
      </c>
      <c r="G138" s="2">
        <v>67</v>
      </c>
      <c r="H138" s="2" t="s">
        <v>14</v>
      </c>
    </row>
    <row r="139" spans="1:8" ht="47.25" x14ac:dyDescent="0.25">
      <c r="A139" s="2" t="s">
        <v>548</v>
      </c>
      <c r="B139" s="4" t="s">
        <v>545</v>
      </c>
      <c r="C139" s="2" t="s">
        <v>13</v>
      </c>
      <c r="D139" s="2" t="s">
        <v>65</v>
      </c>
      <c r="E139" s="4" t="s">
        <v>546</v>
      </c>
      <c r="F139" s="2" t="s">
        <v>547</v>
      </c>
      <c r="G139" s="2">
        <v>83</v>
      </c>
      <c r="H139" s="2" t="s">
        <v>20</v>
      </c>
    </row>
    <row r="140" spans="1:8" ht="47.25" x14ac:dyDescent="0.25">
      <c r="A140" s="2" t="s">
        <v>354</v>
      </c>
      <c r="B140" s="4" t="s">
        <v>351</v>
      </c>
      <c r="C140" s="2" t="s">
        <v>13</v>
      </c>
      <c r="D140" s="2" t="s">
        <v>65</v>
      </c>
      <c r="E140" s="4" t="s">
        <v>352</v>
      </c>
      <c r="F140" s="2" t="s">
        <v>353</v>
      </c>
      <c r="G140" s="2">
        <v>61</v>
      </c>
      <c r="H140" s="2" t="s">
        <v>14</v>
      </c>
    </row>
    <row r="141" spans="1:8" ht="31.5" x14ac:dyDescent="0.25">
      <c r="A141" s="2" t="s">
        <v>157</v>
      </c>
      <c r="B141" s="4" t="s">
        <v>152</v>
      </c>
      <c r="C141" s="2" t="s">
        <v>13</v>
      </c>
      <c r="D141" s="2" t="s">
        <v>65</v>
      </c>
      <c r="E141" s="4" t="s">
        <v>153</v>
      </c>
      <c r="F141" s="2" t="s">
        <v>154</v>
      </c>
      <c r="G141" s="2">
        <v>94</v>
      </c>
      <c r="H141" s="2" t="s">
        <v>20</v>
      </c>
    </row>
    <row r="142" spans="1:8" ht="63" x14ac:dyDescent="0.25">
      <c r="A142" s="2" t="s">
        <v>390</v>
      </c>
      <c r="B142" s="4" t="s">
        <v>387</v>
      </c>
      <c r="C142" s="2" t="s">
        <v>13</v>
      </c>
      <c r="D142" s="2" t="s">
        <v>25</v>
      </c>
      <c r="E142" s="4" t="s">
        <v>388</v>
      </c>
      <c r="F142" s="2" t="s">
        <v>389</v>
      </c>
      <c r="G142" s="2">
        <v>71</v>
      </c>
      <c r="H142" s="2" t="s">
        <v>14</v>
      </c>
    </row>
    <row r="143" spans="1:8" ht="31.5" x14ac:dyDescent="0.25">
      <c r="A143" s="2" t="s">
        <v>749</v>
      </c>
      <c r="B143" s="4" t="s">
        <v>746</v>
      </c>
      <c r="C143" s="2" t="s">
        <v>13</v>
      </c>
      <c r="D143" s="2" t="s">
        <v>42</v>
      </c>
      <c r="E143" s="4" t="s">
        <v>747</v>
      </c>
      <c r="F143" s="2" t="s">
        <v>748</v>
      </c>
      <c r="G143" s="2">
        <v>95</v>
      </c>
      <c r="H143" s="2" t="s">
        <v>20</v>
      </c>
    </row>
    <row r="144" spans="1:8" ht="31.5" x14ac:dyDescent="0.25">
      <c r="A144" s="2" t="s">
        <v>66</v>
      </c>
      <c r="B144" s="4" t="s">
        <v>59</v>
      </c>
      <c r="C144" s="2" t="s">
        <v>13</v>
      </c>
      <c r="D144" s="2" t="s">
        <v>63</v>
      </c>
      <c r="E144" s="4" t="s">
        <v>60</v>
      </c>
      <c r="F144" s="2" t="s">
        <v>61</v>
      </c>
      <c r="G144" s="2">
        <v>85</v>
      </c>
      <c r="H144" s="2" t="s">
        <v>20</v>
      </c>
    </row>
    <row r="145" spans="1:8" ht="63" x14ac:dyDescent="0.25">
      <c r="A145" s="2" t="s">
        <v>243</v>
      </c>
      <c r="B145" s="4" t="s">
        <v>242</v>
      </c>
      <c r="C145" s="2" t="s">
        <v>13</v>
      </c>
      <c r="D145" s="2" t="s">
        <v>42</v>
      </c>
      <c r="E145" s="4" t="s">
        <v>236</v>
      </c>
      <c r="F145" s="2" t="s">
        <v>237</v>
      </c>
      <c r="G145" s="2">
        <v>98</v>
      </c>
      <c r="H145" s="2" t="s">
        <v>20</v>
      </c>
    </row>
    <row r="146" spans="1:8" ht="47.25" x14ac:dyDescent="0.25">
      <c r="A146" s="2" t="s">
        <v>775</v>
      </c>
      <c r="B146" s="4" t="s">
        <v>772</v>
      </c>
      <c r="C146" s="2" t="s">
        <v>118</v>
      </c>
      <c r="D146" s="2" t="s">
        <v>12</v>
      </c>
      <c r="E146" s="4" t="s">
        <v>773</v>
      </c>
      <c r="F146" s="2" t="s">
        <v>774</v>
      </c>
      <c r="G146" s="2">
        <v>94</v>
      </c>
      <c r="H146" s="2" t="s">
        <v>20</v>
      </c>
    </row>
    <row r="147" spans="1:8" ht="31.5" x14ac:dyDescent="0.25">
      <c r="A147" s="2" t="s">
        <v>569</v>
      </c>
      <c r="B147" s="4" t="s">
        <v>566</v>
      </c>
      <c r="C147" s="2" t="s">
        <v>118</v>
      </c>
      <c r="D147" s="2" t="s">
        <v>63</v>
      </c>
      <c r="E147" s="4" t="s">
        <v>567</v>
      </c>
      <c r="F147" s="2" t="s">
        <v>568</v>
      </c>
      <c r="G147" s="2">
        <v>35</v>
      </c>
      <c r="H147" s="2" t="s">
        <v>77</v>
      </c>
    </row>
    <row r="148" spans="1:8" ht="47.25" x14ac:dyDescent="0.25">
      <c r="A148" s="2" t="s">
        <v>213</v>
      </c>
      <c r="B148" s="4" t="s">
        <v>210</v>
      </c>
      <c r="C148" s="2" t="s">
        <v>13</v>
      </c>
      <c r="D148" s="2" t="s">
        <v>63</v>
      </c>
      <c r="E148" s="4" t="s">
        <v>211</v>
      </c>
      <c r="F148" s="2" t="s">
        <v>212</v>
      </c>
      <c r="G148" s="2">
        <v>61</v>
      </c>
      <c r="H148" s="2" t="s">
        <v>14</v>
      </c>
    </row>
    <row r="149" spans="1:8" ht="31.5" x14ac:dyDescent="0.25">
      <c r="A149" s="2" t="s">
        <v>626</v>
      </c>
      <c r="B149" s="4" t="s">
        <v>622</v>
      </c>
      <c r="C149" s="2" t="s">
        <v>118</v>
      </c>
      <c r="D149" s="2" t="s">
        <v>63</v>
      </c>
      <c r="E149" s="4" t="s">
        <v>623</v>
      </c>
      <c r="F149" s="2" t="s">
        <v>624</v>
      </c>
      <c r="G149" s="2">
        <v>48</v>
      </c>
      <c r="H149" s="2" t="s">
        <v>77</v>
      </c>
    </row>
    <row r="150" spans="1:8" ht="31.5" x14ac:dyDescent="0.25">
      <c r="A150" s="2" t="s">
        <v>333</v>
      </c>
      <c r="B150" s="4" t="s">
        <v>332</v>
      </c>
      <c r="C150" s="2" t="s">
        <v>13</v>
      </c>
      <c r="D150" s="2" t="s">
        <v>35</v>
      </c>
      <c r="E150" s="4" t="s">
        <v>312</v>
      </c>
      <c r="F150" s="2" t="s">
        <v>313</v>
      </c>
      <c r="G150" s="2">
        <v>62</v>
      </c>
      <c r="H150" s="2" t="s">
        <v>14</v>
      </c>
    </row>
    <row r="151" spans="1:8" ht="31.5" x14ac:dyDescent="0.25">
      <c r="A151" s="2" t="s">
        <v>750</v>
      </c>
      <c r="B151" s="4" t="s">
        <v>746</v>
      </c>
      <c r="C151" s="2" t="s">
        <v>13</v>
      </c>
      <c r="D151" s="2" t="s">
        <v>49</v>
      </c>
      <c r="E151" s="4" t="s">
        <v>747</v>
      </c>
      <c r="F151" s="2" t="s">
        <v>748</v>
      </c>
      <c r="G151" s="2">
        <v>95</v>
      </c>
      <c r="H151" s="2" t="s">
        <v>20</v>
      </c>
    </row>
    <row r="152" spans="1:8" ht="31.5" x14ac:dyDescent="0.25">
      <c r="A152" s="2" t="s">
        <v>779</v>
      </c>
      <c r="B152" s="4" t="s">
        <v>776</v>
      </c>
      <c r="C152" s="2" t="s">
        <v>13</v>
      </c>
      <c r="D152" s="2" t="s">
        <v>49</v>
      </c>
      <c r="E152" s="4" t="s">
        <v>777</v>
      </c>
      <c r="F152" s="2" t="s">
        <v>778</v>
      </c>
      <c r="G152" s="2">
        <v>96</v>
      </c>
      <c r="H152" s="2" t="s">
        <v>20</v>
      </c>
    </row>
    <row r="153" spans="1:8" ht="63" x14ac:dyDescent="0.25">
      <c r="A153" s="2" t="s">
        <v>187</v>
      </c>
      <c r="B153" s="4" t="s">
        <v>184</v>
      </c>
      <c r="C153" s="2" t="s">
        <v>13</v>
      </c>
      <c r="D153" s="2" t="s">
        <v>65</v>
      </c>
      <c r="E153" s="4" t="s">
        <v>185</v>
      </c>
      <c r="F153" s="2" t="s">
        <v>186</v>
      </c>
      <c r="G153" s="2">
        <v>94</v>
      </c>
      <c r="H153" s="2" t="s">
        <v>20</v>
      </c>
    </row>
    <row r="154" spans="1:8" ht="31.5" x14ac:dyDescent="0.25">
      <c r="A154" s="2" t="s">
        <v>754</v>
      </c>
      <c r="B154" s="4" t="s">
        <v>751</v>
      </c>
      <c r="C154" s="2" t="s">
        <v>13</v>
      </c>
      <c r="D154" s="2" t="s">
        <v>49</v>
      </c>
      <c r="E154" s="4" t="s">
        <v>752</v>
      </c>
      <c r="F154" s="2" t="s">
        <v>753</v>
      </c>
      <c r="G154" s="2">
        <v>88</v>
      </c>
      <c r="H154" s="2" t="s">
        <v>20</v>
      </c>
    </row>
    <row r="155" spans="1:8" x14ac:dyDescent="0.25">
      <c r="A155" s="2" t="s">
        <v>404</v>
      </c>
      <c r="B155" s="4" t="s">
        <v>401</v>
      </c>
      <c r="C155" s="2" t="s">
        <v>13</v>
      </c>
      <c r="D155" s="2" t="s">
        <v>87</v>
      </c>
      <c r="E155" s="4" t="s">
        <v>402</v>
      </c>
      <c r="F155" s="2" t="s">
        <v>403</v>
      </c>
      <c r="G155" s="2">
        <v>55</v>
      </c>
      <c r="H155" s="2" t="s">
        <v>14</v>
      </c>
    </row>
    <row r="156" spans="1:8" ht="31.5" x14ac:dyDescent="0.25">
      <c r="A156" s="2" t="s">
        <v>191</v>
      </c>
      <c r="B156" s="4" t="s">
        <v>188</v>
      </c>
      <c r="C156" s="2" t="s">
        <v>13</v>
      </c>
      <c r="D156" s="2" t="s">
        <v>87</v>
      </c>
      <c r="E156" s="4" t="s">
        <v>189</v>
      </c>
      <c r="F156" s="2" t="s">
        <v>190</v>
      </c>
      <c r="G156" s="2">
        <v>53</v>
      </c>
      <c r="H156" s="2" t="s">
        <v>14</v>
      </c>
    </row>
    <row r="157" spans="1:8" ht="47.25" x14ac:dyDescent="0.25">
      <c r="A157" s="2" t="s">
        <v>100</v>
      </c>
      <c r="B157" s="4" t="s">
        <v>99</v>
      </c>
      <c r="C157" s="2" t="s">
        <v>13</v>
      </c>
      <c r="D157" s="2" t="s">
        <v>87</v>
      </c>
      <c r="E157" s="4" t="s">
        <v>95</v>
      </c>
      <c r="F157" s="2" t="s">
        <v>96</v>
      </c>
      <c r="G157" s="2">
        <v>93</v>
      </c>
      <c r="H157" s="2" t="s">
        <v>20</v>
      </c>
    </row>
    <row r="158" spans="1:8" ht="31.5" x14ac:dyDescent="0.25">
      <c r="A158" s="2" t="s">
        <v>599</v>
      </c>
      <c r="B158" s="4" t="s">
        <v>595</v>
      </c>
      <c r="C158" s="2" t="s">
        <v>13</v>
      </c>
      <c r="D158" s="2" t="s">
        <v>87</v>
      </c>
      <c r="E158" s="4" t="s">
        <v>596</v>
      </c>
      <c r="F158" s="2" t="s">
        <v>597</v>
      </c>
      <c r="G158" s="2">
        <v>71</v>
      </c>
      <c r="H158" s="2" t="s">
        <v>14</v>
      </c>
    </row>
    <row r="159" spans="1:8" ht="47.25" x14ac:dyDescent="0.25">
      <c r="A159" s="2" t="s">
        <v>86</v>
      </c>
      <c r="B159" s="4" t="s">
        <v>83</v>
      </c>
      <c r="C159" s="2" t="s">
        <v>13</v>
      </c>
      <c r="D159" s="2" t="s">
        <v>87</v>
      </c>
      <c r="E159" s="4" t="s">
        <v>84</v>
      </c>
      <c r="F159" s="2" t="s">
        <v>85</v>
      </c>
      <c r="G159" s="2">
        <v>76</v>
      </c>
      <c r="H159" s="2" t="s">
        <v>20</v>
      </c>
    </row>
    <row r="160" spans="1:8" ht="31.5" x14ac:dyDescent="0.25">
      <c r="A160" s="2" t="s">
        <v>193</v>
      </c>
      <c r="B160" s="4" t="s">
        <v>192</v>
      </c>
      <c r="C160" s="2" t="s">
        <v>13</v>
      </c>
      <c r="D160" s="2" t="s">
        <v>87</v>
      </c>
      <c r="E160" s="4" t="s">
        <v>189</v>
      </c>
      <c r="F160" s="2" t="s">
        <v>190</v>
      </c>
      <c r="G160" s="2">
        <v>53</v>
      </c>
      <c r="H160" s="2" t="s">
        <v>14</v>
      </c>
    </row>
    <row r="161" spans="1:8" ht="31.5" x14ac:dyDescent="0.25">
      <c r="A161" s="2" t="s">
        <v>386</v>
      </c>
      <c r="B161" s="4" t="s">
        <v>378</v>
      </c>
      <c r="C161" s="2" t="s">
        <v>13</v>
      </c>
      <c r="D161" s="2" t="s">
        <v>35</v>
      </c>
      <c r="E161" s="4" t="s">
        <v>379</v>
      </c>
      <c r="F161" s="2" t="s">
        <v>380</v>
      </c>
      <c r="G161" s="2">
        <v>91</v>
      </c>
      <c r="H161" s="2" t="s">
        <v>20</v>
      </c>
    </row>
    <row r="162" spans="1:8" ht="31.5" x14ac:dyDescent="0.25">
      <c r="A162" s="2" t="s">
        <v>268</v>
      </c>
      <c r="B162" s="4" t="s">
        <v>267</v>
      </c>
      <c r="C162" s="2" t="s">
        <v>13</v>
      </c>
      <c r="D162" s="2" t="s">
        <v>35</v>
      </c>
      <c r="E162" s="4" t="s">
        <v>264</v>
      </c>
      <c r="F162" s="2" t="s">
        <v>265</v>
      </c>
      <c r="G162" s="2">
        <v>76</v>
      </c>
      <c r="H162" s="2" t="s">
        <v>20</v>
      </c>
    </row>
    <row r="163" spans="1:8" ht="31.5" x14ac:dyDescent="0.25">
      <c r="A163" s="2" t="s">
        <v>44</v>
      </c>
      <c r="B163" s="4" t="s">
        <v>36</v>
      </c>
      <c r="C163" s="2" t="s">
        <v>13</v>
      </c>
      <c r="D163" s="2" t="s">
        <v>35</v>
      </c>
      <c r="E163" s="4" t="s">
        <v>32</v>
      </c>
      <c r="F163" s="2" t="s">
        <v>33</v>
      </c>
      <c r="G163" s="2">
        <v>93</v>
      </c>
      <c r="H163" s="2" t="s">
        <v>20</v>
      </c>
    </row>
    <row r="164" spans="1:8" ht="31.5" x14ac:dyDescent="0.25">
      <c r="A164" s="2" t="s">
        <v>400</v>
      </c>
      <c r="B164" s="4" t="s">
        <v>397</v>
      </c>
      <c r="C164" s="2" t="s">
        <v>13</v>
      </c>
      <c r="D164" s="2" t="s">
        <v>87</v>
      </c>
      <c r="E164" s="4" t="s">
        <v>398</v>
      </c>
      <c r="F164" s="2" t="s">
        <v>399</v>
      </c>
      <c r="G164" s="2">
        <v>79</v>
      </c>
      <c r="H164" s="2" t="s">
        <v>20</v>
      </c>
    </row>
    <row r="165" spans="1:8" ht="31.5" x14ac:dyDescent="0.25">
      <c r="A165" s="2" t="s">
        <v>634</v>
      </c>
      <c r="B165" s="4" t="s">
        <v>631</v>
      </c>
      <c r="C165" s="2" t="s">
        <v>13</v>
      </c>
      <c r="D165" s="2" t="s">
        <v>82</v>
      </c>
      <c r="E165" s="4" t="s">
        <v>632</v>
      </c>
      <c r="F165" s="2" t="s">
        <v>633</v>
      </c>
      <c r="G165" s="2">
        <v>83</v>
      </c>
      <c r="H165" s="2" t="s">
        <v>20</v>
      </c>
    </row>
    <row r="166" spans="1:8" ht="47.25" x14ac:dyDescent="0.25">
      <c r="A166" s="2" t="s">
        <v>788</v>
      </c>
      <c r="B166" s="4" t="s">
        <v>785</v>
      </c>
      <c r="C166" s="2" t="s">
        <v>118</v>
      </c>
      <c r="D166" s="2" t="s">
        <v>82</v>
      </c>
      <c r="E166" s="4" t="s">
        <v>786</v>
      </c>
      <c r="F166" s="2" t="s">
        <v>787</v>
      </c>
      <c r="G166" s="2">
        <v>59</v>
      </c>
      <c r="H166" s="2" t="s">
        <v>14</v>
      </c>
    </row>
    <row r="167" spans="1:8" ht="63" x14ac:dyDescent="0.25">
      <c r="A167" s="2" t="s">
        <v>165</v>
      </c>
      <c r="B167" s="4" t="s">
        <v>162</v>
      </c>
      <c r="C167" s="2" t="s">
        <v>13</v>
      </c>
      <c r="D167" s="2" t="s">
        <v>49</v>
      </c>
      <c r="E167" s="4" t="s">
        <v>163</v>
      </c>
      <c r="F167" s="2" t="s">
        <v>164</v>
      </c>
      <c r="G167" s="2">
        <v>84</v>
      </c>
      <c r="H167" s="2" t="s">
        <v>20</v>
      </c>
    </row>
    <row r="168" spans="1:8" ht="47.25" x14ac:dyDescent="0.25">
      <c r="A168" s="2" t="s">
        <v>147</v>
      </c>
      <c r="B168" s="4" t="s">
        <v>144</v>
      </c>
      <c r="C168" s="2" t="s">
        <v>13</v>
      </c>
      <c r="D168" s="2" t="s">
        <v>49</v>
      </c>
      <c r="E168" s="4" t="s">
        <v>145</v>
      </c>
      <c r="F168" s="2" t="s">
        <v>146</v>
      </c>
      <c r="G168" s="2">
        <v>59</v>
      </c>
      <c r="H168" s="2" t="s">
        <v>14</v>
      </c>
    </row>
    <row r="169" spans="1:8" ht="47.25" x14ac:dyDescent="0.25">
      <c r="A169" s="2" t="s">
        <v>428</v>
      </c>
      <c r="B169" s="4" t="s">
        <v>425</v>
      </c>
      <c r="C169" s="2" t="s">
        <v>13</v>
      </c>
      <c r="D169" s="2" t="s">
        <v>82</v>
      </c>
      <c r="E169" s="4" t="s">
        <v>426</v>
      </c>
      <c r="F169" s="2" t="s">
        <v>427</v>
      </c>
      <c r="G169" s="2">
        <v>86</v>
      </c>
      <c r="H169" s="2" t="s">
        <v>20</v>
      </c>
    </row>
    <row r="170" spans="1:8" x14ac:dyDescent="0.25">
      <c r="A170" s="2" t="s">
        <v>304</v>
      </c>
      <c r="B170" s="4" t="s">
        <v>303</v>
      </c>
      <c r="C170" s="2" t="s">
        <v>305</v>
      </c>
      <c r="D170" s="2" t="s">
        <v>63</v>
      </c>
      <c r="E170" s="4" t="s">
        <v>300</v>
      </c>
      <c r="F170" s="2" t="s">
        <v>301</v>
      </c>
      <c r="G170" s="2">
        <v>8</v>
      </c>
      <c r="H170" s="2" t="s">
        <v>294</v>
      </c>
    </row>
    <row r="171" spans="1:8" ht="31.5" x14ac:dyDescent="0.25">
      <c r="A171" s="2" t="s">
        <v>605</v>
      </c>
      <c r="B171" s="4" t="s">
        <v>602</v>
      </c>
      <c r="C171" s="2" t="s">
        <v>13</v>
      </c>
      <c r="D171" s="2" t="s">
        <v>63</v>
      </c>
      <c r="E171" s="4" t="s">
        <v>603</v>
      </c>
      <c r="F171" s="2" t="s">
        <v>604</v>
      </c>
      <c r="G171" s="2">
        <v>88</v>
      </c>
      <c r="H171" s="2" t="s">
        <v>20</v>
      </c>
    </row>
    <row r="172" spans="1:8" ht="47.25" x14ac:dyDescent="0.25">
      <c r="A172" s="2" t="s">
        <v>53</v>
      </c>
      <c r="B172" s="4" t="s">
        <v>50</v>
      </c>
      <c r="C172" s="2" t="s">
        <v>13</v>
      </c>
      <c r="D172" s="2" t="s">
        <v>42</v>
      </c>
      <c r="E172" s="4" t="s">
        <v>51</v>
      </c>
      <c r="F172" s="2" t="s">
        <v>52</v>
      </c>
      <c r="G172" s="2">
        <v>76</v>
      </c>
      <c r="H172" s="2" t="s">
        <v>20</v>
      </c>
    </row>
    <row r="173" spans="1:8" ht="63" x14ac:dyDescent="0.25">
      <c r="A173" s="2" t="s">
        <v>412</v>
      </c>
      <c r="B173" s="4" t="s">
        <v>409</v>
      </c>
      <c r="C173" s="2" t="s">
        <v>13</v>
      </c>
      <c r="D173" s="2" t="s">
        <v>42</v>
      </c>
      <c r="E173" s="4" t="s">
        <v>410</v>
      </c>
      <c r="F173" s="2" t="s">
        <v>411</v>
      </c>
      <c r="G173" s="2">
        <v>94</v>
      </c>
      <c r="H173" s="2" t="s">
        <v>20</v>
      </c>
    </row>
    <row r="174" spans="1:8" ht="63" x14ac:dyDescent="0.25">
      <c r="A174" s="2" t="s">
        <v>462</v>
      </c>
      <c r="B174" s="4" t="s">
        <v>461</v>
      </c>
      <c r="C174" s="2" t="s">
        <v>13</v>
      </c>
      <c r="D174" s="2" t="s">
        <v>63</v>
      </c>
      <c r="E174" s="4" t="s">
        <v>458</v>
      </c>
      <c r="F174" s="2" t="s">
        <v>459</v>
      </c>
      <c r="G174" s="2">
        <v>45</v>
      </c>
      <c r="H174" s="2" t="s">
        <v>77</v>
      </c>
    </row>
    <row r="175" spans="1:8" ht="31.5" x14ac:dyDescent="0.25">
      <c r="A175" s="2" t="s">
        <v>759</v>
      </c>
      <c r="B175" s="4" t="s">
        <v>756</v>
      </c>
      <c r="C175" s="2" t="s">
        <v>13</v>
      </c>
      <c r="D175" s="2" t="s">
        <v>63</v>
      </c>
      <c r="E175" s="4" t="s">
        <v>757</v>
      </c>
      <c r="F175" s="2" t="s">
        <v>758</v>
      </c>
      <c r="G175" s="2">
        <v>88</v>
      </c>
      <c r="H175" s="2" t="s">
        <v>20</v>
      </c>
    </row>
    <row r="176" spans="1:8" ht="47.25" x14ac:dyDescent="0.25">
      <c r="A176" s="2" t="s">
        <v>143</v>
      </c>
      <c r="B176" s="4" t="s">
        <v>140</v>
      </c>
      <c r="C176" s="2" t="s">
        <v>13</v>
      </c>
      <c r="D176" s="2" t="s">
        <v>63</v>
      </c>
      <c r="E176" s="4" t="s">
        <v>141</v>
      </c>
      <c r="F176" s="2" t="s">
        <v>142</v>
      </c>
      <c r="G176" s="2">
        <v>51</v>
      </c>
      <c r="H176" s="2" t="s">
        <v>14</v>
      </c>
    </row>
    <row r="177" spans="1:8" ht="47.25" x14ac:dyDescent="0.25">
      <c r="A177" s="2" t="s">
        <v>789</v>
      </c>
      <c r="B177" s="4" t="s">
        <v>785</v>
      </c>
      <c r="C177" s="2" t="s">
        <v>118</v>
      </c>
      <c r="D177" s="2" t="s">
        <v>82</v>
      </c>
      <c r="E177" s="4" t="s">
        <v>786</v>
      </c>
      <c r="F177" s="2" t="s">
        <v>787</v>
      </c>
      <c r="G177" s="2">
        <v>59</v>
      </c>
      <c r="H177" s="2" t="s">
        <v>14</v>
      </c>
    </row>
    <row r="178" spans="1:8" ht="47.25" x14ac:dyDescent="0.25">
      <c r="A178" s="2" t="s">
        <v>653</v>
      </c>
      <c r="B178" s="4" t="s">
        <v>647</v>
      </c>
      <c r="C178" s="2" t="s">
        <v>13</v>
      </c>
      <c r="D178" s="2" t="s">
        <v>250</v>
      </c>
      <c r="E178" s="4" t="s">
        <v>648</v>
      </c>
      <c r="F178" s="2" t="s">
        <v>649</v>
      </c>
      <c r="G178" s="2">
        <v>87</v>
      </c>
      <c r="H178" s="2" t="s">
        <v>20</v>
      </c>
    </row>
    <row r="179" spans="1:8" ht="31.5" x14ac:dyDescent="0.25">
      <c r="A179" s="2" t="s">
        <v>18</v>
      </c>
      <c r="B179" s="4" t="s">
        <v>15</v>
      </c>
      <c r="C179" s="2" t="s">
        <v>13</v>
      </c>
      <c r="D179" s="2" t="s">
        <v>19</v>
      </c>
      <c r="E179" s="4" t="s">
        <v>16</v>
      </c>
      <c r="F179" s="2" t="s">
        <v>17</v>
      </c>
      <c r="G179" s="2">
        <v>75</v>
      </c>
      <c r="H179" s="2" t="s">
        <v>20</v>
      </c>
    </row>
    <row r="180" spans="1:8" ht="31.5" x14ac:dyDescent="0.25">
      <c r="A180" s="2" t="s">
        <v>197</v>
      </c>
      <c r="B180" s="4" t="s">
        <v>194</v>
      </c>
      <c r="C180" s="2" t="s">
        <v>13</v>
      </c>
      <c r="D180" s="2" t="s">
        <v>35</v>
      </c>
      <c r="E180" s="4" t="s">
        <v>195</v>
      </c>
      <c r="F180" s="2" t="s">
        <v>196</v>
      </c>
      <c r="G180" s="2">
        <v>97</v>
      </c>
      <c r="H180" s="2" t="s">
        <v>20</v>
      </c>
    </row>
    <row r="181" spans="1:8" ht="31.5" x14ac:dyDescent="0.25">
      <c r="A181" s="2" t="s">
        <v>335</v>
      </c>
      <c r="B181" s="4" t="s">
        <v>334</v>
      </c>
      <c r="C181" s="2" t="s">
        <v>13</v>
      </c>
      <c r="D181" s="2" t="s">
        <v>35</v>
      </c>
      <c r="E181" s="4" t="s">
        <v>312</v>
      </c>
      <c r="F181" s="2" t="s">
        <v>313</v>
      </c>
      <c r="G181" s="2">
        <v>62</v>
      </c>
      <c r="H181" s="2" t="s">
        <v>14</v>
      </c>
    </row>
    <row r="182" spans="1:8" ht="31.5" x14ac:dyDescent="0.25">
      <c r="A182" s="2" t="s">
        <v>454</v>
      </c>
      <c r="B182" s="4" t="s">
        <v>447</v>
      </c>
      <c r="C182" s="2" t="s">
        <v>13</v>
      </c>
      <c r="D182" s="2" t="s">
        <v>35</v>
      </c>
      <c r="E182" s="4" t="s">
        <v>448</v>
      </c>
      <c r="F182" s="2" t="s">
        <v>449</v>
      </c>
      <c r="G182" s="2">
        <v>99</v>
      </c>
      <c r="H182" s="2" t="s">
        <v>20</v>
      </c>
    </row>
    <row r="183" spans="1:8" ht="31.5" x14ac:dyDescent="0.25">
      <c r="A183" s="2" t="s">
        <v>364</v>
      </c>
      <c r="B183" s="4" t="s">
        <v>360</v>
      </c>
      <c r="C183" s="2" t="s">
        <v>13</v>
      </c>
      <c r="D183" s="2" t="s">
        <v>35</v>
      </c>
      <c r="E183" s="4" t="s">
        <v>361</v>
      </c>
      <c r="F183" s="2" t="s">
        <v>362</v>
      </c>
      <c r="G183" s="2">
        <v>90</v>
      </c>
      <c r="H183" s="2" t="s">
        <v>20</v>
      </c>
    </row>
    <row r="184" spans="1:8" ht="31.5" x14ac:dyDescent="0.25">
      <c r="A184" s="2" t="s">
        <v>122</v>
      </c>
      <c r="B184" s="4" t="s">
        <v>121</v>
      </c>
      <c r="C184" s="2" t="s">
        <v>118</v>
      </c>
      <c r="D184" s="2" t="s">
        <v>19</v>
      </c>
      <c r="E184" s="4" t="s">
        <v>115</v>
      </c>
      <c r="F184" s="2" t="s">
        <v>116</v>
      </c>
      <c r="G184" s="2">
        <v>25</v>
      </c>
      <c r="H184" s="2" t="s">
        <v>77</v>
      </c>
    </row>
    <row r="185" spans="1:8" ht="47.25" x14ac:dyDescent="0.25">
      <c r="A185" s="2" t="s">
        <v>502</v>
      </c>
      <c r="B185" s="4" t="s">
        <v>499</v>
      </c>
      <c r="C185" s="2" t="s">
        <v>13</v>
      </c>
      <c r="D185" s="2" t="s">
        <v>19</v>
      </c>
      <c r="E185" s="4" t="s">
        <v>500</v>
      </c>
      <c r="F185" s="2" t="s">
        <v>501</v>
      </c>
      <c r="G185" s="2">
        <v>55</v>
      </c>
      <c r="H185" s="2" t="s">
        <v>14</v>
      </c>
    </row>
    <row r="186" spans="1:8" ht="31.5" x14ac:dyDescent="0.25">
      <c r="A186" s="2" t="s">
        <v>609</v>
      </c>
      <c r="B186" s="4" t="s">
        <v>606</v>
      </c>
      <c r="C186" s="2" t="s">
        <v>13</v>
      </c>
      <c r="D186" s="2" t="s">
        <v>19</v>
      </c>
      <c r="E186" s="4" t="s">
        <v>607</v>
      </c>
      <c r="F186" s="2" t="s">
        <v>608</v>
      </c>
      <c r="G186" s="2">
        <v>91</v>
      </c>
      <c r="H186" s="2" t="s">
        <v>20</v>
      </c>
    </row>
    <row r="187" spans="1:8" x14ac:dyDescent="0.25">
      <c r="A187" s="2" t="s">
        <v>665</v>
      </c>
      <c r="B187" s="4" t="s">
        <v>662</v>
      </c>
      <c r="C187" s="2" t="s">
        <v>43</v>
      </c>
      <c r="D187" s="2" t="s">
        <v>19</v>
      </c>
      <c r="E187" s="4" t="s">
        <v>663</v>
      </c>
      <c r="F187" s="2" t="s">
        <v>664</v>
      </c>
      <c r="G187" s="2">
        <v>30</v>
      </c>
      <c r="H187" s="2" t="s">
        <v>77</v>
      </c>
    </row>
    <row r="188" spans="1:8" ht="31.5" x14ac:dyDescent="0.25">
      <c r="A188" s="2" t="s">
        <v>57</v>
      </c>
      <c r="B188" s="4" t="s">
        <v>54</v>
      </c>
      <c r="C188" s="2" t="s">
        <v>58</v>
      </c>
      <c r="D188" s="2" t="s">
        <v>19</v>
      </c>
      <c r="E188" s="4" t="s">
        <v>55</v>
      </c>
      <c r="F188" s="2" t="s">
        <v>56</v>
      </c>
      <c r="G188" s="2">
        <v>97</v>
      </c>
      <c r="H188" s="2" t="s">
        <v>20</v>
      </c>
    </row>
    <row r="189" spans="1:8" ht="31.5" x14ac:dyDescent="0.25">
      <c r="A189" s="2" t="s">
        <v>336</v>
      </c>
      <c r="B189" s="4" t="s">
        <v>318</v>
      </c>
      <c r="C189" s="2" t="s">
        <v>13</v>
      </c>
      <c r="D189" s="2" t="s">
        <v>35</v>
      </c>
      <c r="E189" s="4" t="s">
        <v>312</v>
      </c>
      <c r="F189" s="2" t="s">
        <v>313</v>
      </c>
      <c r="G189" s="2">
        <v>62</v>
      </c>
      <c r="H189" s="2" t="s">
        <v>14</v>
      </c>
    </row>
    <row r="190" spans="1:8" ht="31.5" x14ac:dyDescent="0.25">
      <c r="A190" s="2" t="s">
        <v>337</v>
      </c>
      <c r="B190" s="4" t="s">
        <v>332</v>
      </c>
      <c r="C190" s="2" t="s">
        <v>13</v>
      </c>
      <c r="D190" s="2" t="s">
        <v>35</v>
      </c>
      <c r="E190" s="4" t="s">
        <v>312</v>
      </c>
      <c r="F190" s="2" t="s">
        <v>313</v>
      </c>
      <c r="G190" s="2">
        <v>62</v>
      </c>
      <c r="H190" s="2" t="s">
        <v>14</v>
      </c>
    </row>
    <row r="191" spans="1:8" ht="31.5" x14ac:dyDescent="0.25">
      <c r="A191" s="2" t="s">
        <v>734</v>
      </c>
      <c r="B191" s="4" t="s">
        <v>731</v>
      </c>
      <c r="C191" s="2" t="s">
        <v>118</v>
      </c>
      <c r="D191" s="2" t="s">
        <v>35</v>
      </c>
      <c r="E191" s="4" t="s">
        <v>732</v>
      </c>
      <c r="F191" s="2" t="s">
        <v>733</v>
      </c>
      <c r="G191" s="2">
        <v>50</v>
      </c>
      <c r="H191" s="2" t="s">
        <v>14</v>
      </c>
    </row>
    <row r="192" spans="1:8" ht="31.5" x14ac:dyDescent="0.25">
      <c r="A192" s="2" t="s">
        <v>416</v>
      </c>
      <c r="B192" s="4" t="s">
        <v>413</v>
      </c>
      <c r="C192" s="2" t="s">
        <v>13</v>
      </c>
      <c r="D192" s="2" t="s">
        <v>35</v>
      </c>
      <c r="E192" s="4" t="s">
        <v>414</v>
      </c>
      <c r="F192" s="2" t="s">
        <v>415</v>
      </c>
      <c r="G192" s="2">
        <v>67</v>
      </c>
      <c r="H192" s="2" t="s">
        <v>14</v>
      </c>
    </row>
    <row r="193" spans="1:8" ht="31.5" x14ac:dyDescent="0.25">
      <c r="A193" s="2" t="s">
        <v>254</v>
      </c>
      <c r="B193" s="4" t="s">
        <v>251</v>
      </c>
      <c r="C193" s="2" t="s">
        <v>13</v>
      </c>
      <c r="D193" s="2" t="s">
        <v>35</v>
      </c>
      <c r="E193" s="4" t="s">
        <v>252</v>
      </c>
      <c r="F193" s="2" t="s">
        <v>253</v>
      </c>
      <c r="G193" s="2">
        <v>96</v>
      </c>
      <c r="H193" s="2" t="s">
        <v>20</v>
      </c>
    </row>
    <row r="194" spans="1:8" ht="31.5" x14ac:dyDescent="0.25">
      <c r="A194" s="2" t="s">
        <v>339</v>
      </c>
      <c r="B194" s="4" t="s">
        <v>338</v>
      </c>
      <c r="C194" s="2" t="s">
        <v>13</v>
      </c>
      <c r="D194" s="2" t="s">
        <v>35</v>
      </c>
      <c r="E194" s="4" t="s">
        <v>312</v>
      </c>
      <c r="F194" s="2" t="s">
        <v>313</v>
      </c>
      <c r="G194" s="2">
        <v>62</v>
      </c>
      <c r="H194" s="2" t="s">
        <v>14</v>
      </c>
    </row>
    <row r="195" spans="1:8" ht="31.5" x14ac:dyDescent="0.25">
      <c r="A195" s="2" t="s">
        <v>29</v>
      </c>
      <c r="B195" s="4" t="s">
        <v>26</v>
      </c>
      <c r="C195" s="2" t="s">
        <v>13</v>
      </c>
      <c r="D195" s="2" t="s">
        <v>30</v>
      </c>
      <c r="E195" s="4" t="s">
        <v>27</v>
      </c>
      <c r="F195" s="2" t="s">
        <v>28</v>
      </c>
      <c r="G195" s="2">
        <v>95</v>
      </c>
      <c r="H195" s="2" t="s">
        <v>20</v>
      </c>
    </row>
    <row r="196" spans="1:8" ht="31.5" x14ac:dyDescent="0.25">
      <c r="A196" s="2" t="s">
        <v>514</v>
      </c>
      <c r="B196" s="4" t="s">
        <v>511</v>
      </c>
      <c r="C196" s="2" t="s">
        <v>13</v>
      </c>
      <c r="D196" s="2" t="s">
        <v>218</v>
      </c>
      <c r="E196" s="4" t="s">
        <v>512</v>
      </c>
      <c r="F196" s="2" t="s">
        <v>513</v>
      </c>
      <c r="G196" s="2">
        <v>51</v>
      </c>
      <c r="H196" s="2" t="s">
        <v>14</v>
      </c>
    </row>
    <row r="197" spans="1:8" ht="31.5" x14ac:dyDescent="0.25">
      <c r="A197" s="2" t="s">
        <v>209</v>
      </c>
      <c r="B197" s="4" t="s">
        <v>206</v>
      </c>
      <c r="C197" s="2" t="s">
        <v>13</v>
      </c>
      <c r="D197" s="2" t="s">
        <v>82</v>
      </c>
      <c r="E197" s="4" t="s">
        <v>207</v>
      </c>
      <c r="F197" s="2" t="s">
        <v>208</v>
      </c>
      <c r="G197" s="2">
        <v>39</v>
      </c>
      <c r="H197" s="2" t="s">
        <v>77</v>
      </c>
    </row>
    <row r="198" spans="1:8" ht="31.5" x14ac:dyDescent="0.25">
      <c r="A198" s="2" t="s">
        <v>350</v>
      </c>
      <c r="B198" s="4" t="s">
        <v>347</v>
      </c>
      <c r="C198" s="2" t="s">
        <v>13</v>
      </c>
      <c r="D198" s="2" t="s">
        <v>30</v>
      </c>
      <c r="E198" s="4" t="s">
        <v>348</v>
      </c>
      <c r="F198" s="2" t="s">
        <v>349</v>
      </c>
      <c r="G198" s="2">
        <v>55</v>
      </c>
      <c r="H198" s="2" t="s">
        <v>14</v>
      </c>
    </row>
    <row r="199" spans="1:8" ht="47.25" x14ac:dyDescent="0.25">
      <c r="A199" s="2" t="s">
        <v>245</v>
      </c>
      <c r="B199" s="4" t="s">
        <v>244</v>
      </c>
      <c r="C199" s="2" t="s">
        <v>13</v>
      </c>
      <c r="D199" s="2" t="s">
        <v>30</v>
      </c>
      <c r="E199" s="4" t="s">
        <v>236</v>
      </c>
      <c r="F199" s="2" t="s">
        <v>237</v>
      </c>
      <c r="G199" s="2">
        <v>98</v>
      </c>
      <c r="H199" s="2" t="s">
        <v>20</v>
      </c>
    </row>
    <row r="200" spans="1:8" ht="47.25" x14ac:dyDescent="0.25">
      <c r="A200" s="2" t="s">
        <v>730</v>
      </c>
      <c r="B200" s="4" t="s">
        <v>727</v>
      </c>
      <c r="C200" s="2" t="s">
        <v>13</v>
      </c>
      <c r="D200" s="2" t="s">
        <v>25</v>
      </c>
      <c r="E200" s="4" t="s">
        <v>728</v>
      </c>
      <c r="F200" s="2" t="s">
        <v>729</v>
      </c>
      <c r="G200" s="2">
        <v>74</v>
      </c>
      <c r="H200" s="2" t="s">
        <v>14</v>
      </c>
    </row>
    <row r="201" spans="1:8" ht="47.25" x14ac:dyDescent="0.25">
      <c r="A201" s="2" t="s">
        <v>24</v>
      </c>
      <c r="B201" s="4" t="s">
        <v>21</v>
      </c>
      <c r="C201" s="2" t="s">
        <v>13</v>
      </c>
      <c r="D201" s="2" t="s">
        <v>25</v>
      </c>
      <c r="E201" s="4" t="s">
        <v>22</v>
      </c>
      <c r="F201" s="2" t="s">
        <v>23</v>
      </c>
      <c r="G201" s="2">
        <v>93</v>
      </c>
      <c r="H201" s="2" t="s">
        <v>20</v>
      </c>
    </row>
    <row r="202" spans="1:8" ht="31.5" x14ac:dyDescent="0.25">
      <c r="A202" s="2" t="s">
        <v>744</v>
      </c>
      <c r="B202" s="4" t="s">
        <v>741</v>
      </c>
      <c r="C202" s="2" t="s">
        <v>118</v>
      </c>
      <c r="D202" s="2" t="s">
        <v>745</v>
      </c>
      <c r="E202" s="4" t="s">
        <v>742</v>
      </c>
      <c r="F202" s="2" t="s">
        <v>743</v>
      </c>
      <c r="G202" s="2">
        <v>52</v>
      </c>
      <c r="H202" s="2" t="s">
        <v>14</v>
      </c>
    </row>
    <row r="203" spans="1:8" ht="31.5" x14ac:dyDescent="0.25">
      <c r="A203" s="2" t="s">
        <v>586</v>
      </c>
      <c r="B203" s="4" t="s">
        <v>583</v>
      </c>
      <c r="C203" s="2" t="s">
        <v>13</v>
      </c>
      <c r="D203" s="2" t="s">
        <v>30</v>
      </c>
      <c r="E203" s="4" t="s">
        <v>584</v>
      </c>
      <c r="F203" s="2" t="s">
        <v>585</v>
      </c>
      <c r="G203" s="2">
        <v>41</v>
      </c>
      <c r="H203" s="2" t="s">
        <v>77</v>
      </c>
    </row>
    <row r="204" spans="1:8" ht="31.5" x14ac:dyDescent="0.25">
      <c r="A204" s="2" t="s">
        <v>151</v>
      </c>
      <c r="B204" s="4" t="s">
        <v>148</v>
      </c>
      <c r="C204" s="2" t="s">
        <v>13</v>
      </c>
      <c r="D204" s="2" t="s">
        <v>63</v>
      </c>
      <c r="E204" s="4" t="s">
        <v>149</v>
      </c>
      <c r="F204" s="2" t="s">
        <v>150</v>
      </c>
      <c r="G204" s="2">
        <v>91</v>
      </c>
      <c r="H204" s="2" t="s">
        <v>20</v>
      </c>
    </row>
    <row r="205" spans="1:8" ht="31.5" x14ac:dyDescent="0.25">
      <c r="A205" s="2" t="s">
        <v>169</v>
      </c>
      <c r="B205" s="4" t="s">
        <v>166</v>
      </c>
      <c r="C205" s="2" t="s">
        <v>13</v>
      </c>
      <c r="D205" s="2" t="s">
        <v>63</v>
      </c>
      <c r="E205" s="4" t="s">
        <v>167</v>
      </c>
      <c r="F205" s="2" t="s">
        <v>168</v>
      </c>
      <c r="G205" s="2">
        <v>95</v>
      </c>
      <c r="H205" s="2" t="s">
        <v>20</v>
      </c>
    </row>
    <row r="206" spans="1:8" ht="31.5" x14ac:dyDescent="0.25">
      <c r="A206" s="2" t="s">
        <v>486</v>
      </c>
      <c r="B206" s="4" t="s">
        <v>485</v>
      </c>
      <c r="C206" s="2" t="s">
        <v>13</v>
      </c>
      <c r="D206" s="2" t="s">
        <v>63</v>
      </c>
      <c r="E206" s="4" t="s">
        <v>478</v>
      </c>
      <c r="F206" s="2" t="s">
        <v>479</v>
      </c>
      <c r="G206" s="2">
        <v>67</v>
      </c>
      <c r="H206" s="2" t="s">
        <v>14</v>
      </c>
    </row>
    <row r="207" spans="1:8" ht="47.25" x14ac:dyDescent="0.25">
      <c r="A207" s="2" t="s">
        <v>293</v>
      </c>
      <c r="B207" s="4" t="s">
        <v>290</v>
      </c>
      <c r="C207" s="2" t="s">
        <v>118</v>
      </c>
      <c r="D207" s="2" t="s">
        <v>25</v>
      </c>
      <c r="E207" s="4" t="s">
        <v>291</v>
      </c>
      <c r="F207" s="2" t="s">
        <v>292</v>
      </c>
      <c r="G207" s="2">
        <v>4</v>
      </c>
      <c r="H207" s="2" t="s">
        <v>294</v>
      </c>
    </row>
    <row r="208" spans="1:8" ht="31.5" x14ac:dyDescent="0.25">
      <c r="A208" s="2" t="s">
        <v>307</v>
      </c>
      <c r="B208" s="4" t="s">
        <v>306</v>
      </c>
      <c r="C208" s="2" t="s">
        <v>118</v>
      </c>
      <c r="D208" s="2" t="s">
        <v>63</v>
      </c>
      <c r="E208" s="4" t="s">
        <v>300</v>
      </c>
      <c r="F208" s="2" t="s">
        <v>301</v>
      </c>
      <c r="G208" s="2">
        <v>8</v>
      </c>
      <c r="H208" s="2" t="s">
        <v>294</v>
      </c>
    </row>
    <row r="209" spans="1:8" ht="47.25" x14ac:dyDescent="0.25">
      <c r="A209" s="2" t="s">
        <v>763</v>
      </c>
      <c r="B209" s="4" t="s">
        <v>760</v>
      </c>
      <c r="C209" s="2" t="s">
        <v>118</v>
      </c>
      <c r="D209" s="2" t="s">
        <v>87</v>
      </c>
      <c r="E209" s="4" t="s">
        <v>761</v>
      </c>
      <c r="F209" s="2" t="s">
        <v>762</v>
      </c>
      <c r="G209" s="2">
        <v>32</v>
      </c>
      <c r="H209" s="2" t="s">
        <v>77</v>
      </c>
    </row>
    <row r="210" spans="1:8" ht="47.25" x14ac:dyDescent="0.25">
      <c r="A210" s="2" t="s">
        <v>308</v>
      </c>
      <c r="B210" s="4" t="s">
        <v>299</v>
      </c>
      <c r="C210" s="2" t="s">
        <v>118</v>
      </c>
      <c r="D210" s="2" t="s">
        <v>71</v>
      </c>
      <c r="E210" s="4" t="s">
        <v>300</v>
      </c>
      <c r="F210" s="2" t="s">
        <v>301</v>
      </c>
      <c r="G210" s="2">
        <v>8</v>
      </c>
      <c r="H210" s="2" t="s">
        <v>294</v>
      </c>
    </row>
    <row r="211" spans="1:8" ht="110.25" x14ac:dyDescent="0.25">
      <c r="A211" s="2" t="s">
        <v>719</v>
      </c>
      <c r="B211" s="4" t="s">
        <v>716</v>
      </c>
      <c r="C211" s="2" t="s">
        <v>13</v>
      </c>
      <c r="D211" s="2" t="s">
        <v>720</v>
      </c>
      <c r="E211" s="4" t="s">
        <v>717</v>
      </c>
      <c r="F211" s="2" t="s">
        <v>718</v>
      </c>
      <c r="G211" s="2">
        <v>97</v>
      </c>
      <c r="H211" s="2" t="s">
        <v>20</v>
      </c>
    </row>
    <row r="212" spans="1:8" ht="31.5" x14ac:dyDescent="0.25">
      <c r="A212" s="2" t="s">
        <v>646</v>
      </c>
      <c r="B212" s="4" t="s">
        <v>643</v>
      </c>
      <c r="C212" s="2" t="s">
        <v>118</v>
      </c>
      <c r="D212" s="2" t="s">
        <v>12</v>
      </c>
      <c r="E212" s="4" t="s">
        <v>644</v>
      </c>
      <c r="F212" s="2" t="s">
        <v>645</v>
      </c>
      <c r="G212" s="2">
        <v>63</v>
      </c>
      <c r="H212" s="2" t="s">
        <v>14</v>
      </c>
    </row>
    <row r="213" spans="1:8" ht="31.5" x14ac:dyDescent="0.25">
      <c r="A213" s="2" t="s">
        <v>582</v>
      </c>
      <c r="B213" s="4" t="s">
        <v>581</v>
      </c>
      <c r="C213" s="2" t="s">
        <v>118</v>
      </c>
      <c r="D213" s="2" t="s">
        <v>12</v>
      </c>
      <c r="E213" s="4" t="s">
        <v>575</v>
      </c>
      <c r="F213" s="2" t="s">
        <v>576</v>
      </c>
      <c r="G213" s="2">
        <v>31</v>
      </c>
      <c r="H213" s="2" t="s">
        <v>77</v>
      </c>
    </row>
    <row r="214" spans="1:8" ht="31.5" x14ac:dyDescent="0.25">
      <c r="A214" s="2" t="s">
        <v>470</v>
      </c>
      <c r="B214" s="4" t="s">
        <v>467</v>
      </c>
      <c r="C214" s="2" t="s">
        <v>13</v>
      </c>
      <c r="D214" s="2" t="s">
        <v>49</v>
      </c>
      <c r="E214" s="4" t="s">
        <v>468</v>
      </c>
      <c r="F214" s="2" t="s">
        <v>469</v>
      </c>
      <c r="G214" s="2">
        <v>49</v>
      </c>
      <c r="H214" s="2" t="s">
        <v>77</v>
      </c>
    </row>
    <row r="215" spans="1:8" ht="31.5" x14ac:dyDescent="0.25">
      <c r="A215" s="2" t="s">
        <v>506</v>
      </c>
      <c r="B215" s="4" t="s">
        <v>503</v>
      </c>
      <c r="C215" s="2" t="s">
        <v>43</v>
      </c>
      <c r="D215" s="2" t="s">
        <v>49</v>
      </c>
      <c r="E215" s="4" t="s">
        <v>504</v>
      </c>
      <c r="F215" s="2" t="s">
        <v>505</v>
      </c>
      <c r="G215" s="2">
        <v>66</v>
      </c>
      <c r="H215" s="2" t="s">
        <v>14</v>
      </c>
    </row>
    <row r="216" spans="1:8" ht="31.5" x14ac:dyDescent="0.25">
      <c r="A216" s="2" t="s">
        <v>183</v>
      </c>
      <c r="B216" s="4" t="s">
        <v>180</v>
      </c>
      <c r="C216" s="2" t="s">
        <v>13</v>
      </c>
      <c r="D216" s="2" t="s">
        <v>49</v>
      </c>
      <c r="E216" s="4" t="s">
        <v>181</v>
      </c>
      <c r="F216" s="2" t="s">
        <v>182</v>
      </c>
      <c r="G216" s="2">
        <v>84</v>
      </c>
      <c r="H216" s="2" t="s">
        <v>20</v>
      </c>
    </row>
    <row r="217" spans="1:8" ht="47.25" x14ac:dyDescent="0.25">
      <c r="A217" s="2" t="s">
        <v>276</v>
      </c>
      <c r="B217" s="4" t="s">
        <v>273</v>
      </c>
      <c r="C217" s="2" t="s">
        <v>13</v>
      </c>
      <c r="D217" s="2" t="s">
        <v>49</v>
      </c>
      <c r="E217" s="4" t="s">
        <v>274</v>
      </c>
      <c r="F217" s="2" t="s">
        <v>275</v>
      </c>
      <c r="G217" s="2">
        <v>44</v>
      </c>
      <c r="H217" s="2" t="s">
        <v>77</v>
      </c>
    </row>
    <row r="218" spans="1:8" ht="31.5" x14ac:dyDescent="0.25">
      <c r="A218" s="2" t="s">
        <v>755</v>
      </c>
      <c r="B218" s="4" t="s">
        <v>751</v>
      </c>
      <c r="C218" s="2" t="s">
        <v>13</v>
      </c>
      <c r="D218" s="2" t="s">
        <v>49</v>
      </c>
      <c r="E218" s="4" t="s">
        <v>752</v>
      </c>
      <c r="F218" s="2" t="s">
        <v>753</v>
      </c>
      <c r="G218" s="2">
        <v>88</v>
      </c>
      <c r="H218" s="2" t="s">
        <v>20</v>
      </c>
    </row>
    <row r="219" spans="1:8" ht="47.25" x14ac:dyDescent="0.25">
      <c r="A219" s="2" t="s">
        <v>526</v>
      </c>
      <c r="B219" s="4" t="s">
        <v>523</v>
      </c>
      <c r="C219" s="2" t="s">
        <v>13</v>
      </c>
      <c r="D219" s="2" t="s">
        <v>49</v>
      </c>
      <c r="E219" s="4" t="s">
        <v>524</v>
      </c>
      <c r="F219" s="2" t="s">
        <v>525</v>
      </c>
      <c r="G219" s="2">
        <v>61</v>
      </c>
      <c r="H219" s="2" t="s">
        <v>14</v>
      </c>
    </row>
    <row r="220" spans="1:8" ht="31.5" x14ac:dyDescent="0.25">
      <c r="A220" s="2" t="s">
        <v>528</v>
      </c>
      <c r="B220" s="4" t="s">
        <v>527</v>
      </c>
      <c r="C220" s="2" t="s">
        <v>13</v>
      </c>
      <c r="D220" s="2" t="s">
        <v>49</v>
      </c>
      <c r="E220" s="4" t="s">
        <v>524</v>
      </c>
      <c r="F220" s="2" t="s">
        <v>525</v>
      </c>
      <c r="G220" s="2">
        <v>61</v>
      </c>
      <c r="H220" s="2" t="s">
        <v>14</v>
      </c>
    </row>
    <row r="221" spans="1:8" ht="63" x14ac:dyDescent="0.25">
      <c r="A221" s="2" t="s">
        <v>498</v>
      </c>
      <c r="B221" s="4" t="s">
        <v>497</v>
      </c>
      <c r="C221" s="2" t="s">
        <v>13</v>
      </c>
      <c r="D221" s="2" t="s">
        <v>49</v>
      </c>
      <c r="E221" s="4" t="s">
        <v>494</v>
      </c>
      <c r="F221" s="2" t="s">
        <v>495</v>
      </c>
      <c r="G221" s="2">
        <v>57</v>
      </c>
      <c r="H221" s="2" t="s">
        <v>14</v>
      </c>
    </row>
    <row r="222" spans="1:8" ht="31.5" x14ac:dyDescent="0.25">
      <c r="A222" s="2" t="s">
        <v>601</v>
      </c>
      <c r="B222" s="4" t="s">
        <v>600</v>
      </c>
      <c r="C222" s="2" t="s">
        <v>13</v>
      </c>
      <c r="D222" s="2" t="s">
        <v>42</v>
      </c>
      <c r="E222" s="4" t="s">
        <v>596</v>
      </c>
      <c r="F222" s="2" t="s">
        <v>597</v>
      </c>
      <c r="G222" s="2">
        <v>71</v>
      </c>
      <c r="H222" s="2" t="s">
        <v>14</v>
      </c>
    </row>
    <row r="223" spans="1:8" ht="31.5" x14ac:dyDescent="0.25">
      <c r="A223" s="2" t="s">
        <v>131</v>
      </c>
      <c r="B223" s="4" t="s">
        <v>127</v>
      </c>
      <c r="C223" s="2" t="s">
        <v>13</v>
      </c>
      <c r="D223" s="2" t="s">
        <v>65</v>
      </c>
      <c r="E223" s="4" t="s">
        <v>128</v>
      </c>
      <c r="F223" s="2" t="s">
        <v>129</v>
      </c>
      <c r="G223" s="2">
        <v>94</v>
      </c>
      <c r="H223" s="2" t="s">
        <v>20</v>
      </c>
    </row>
    <row r="224" spans="1:8" ht="47.25" x14ac:dyDescent="0.25">
      <c r="A224" s="2" t="s">
        <v>474</v>
      </c>
      <c r="B224" s="4" t="s">
        <v>471</v>
      </c>
      <c r="C224" s="2" t="s">
        <v>13</v>
      </c>
      <c r="D224" s="2" t="s">
        <v>87</v>
      </c>
      <c r="E224" s="4" t="s">
        <v>472</v>
      </c>
      <c r="F224" s="2" t="s">
        <v>473</v>
      </c>
      <c r="G224" s="2">
        <v>31</v>
      </c>
      <c r="H224" s="2" t="s">
        <v>77</v>
      </c>
    </row>
    <row r="225" spans="1:8" ht="31.5" x14ac:dyDescent="0.25">
      <c r="A225" s="2" t="s">
        <v>657</v>
      </c>
      <c r="B225" s="4" t="s">
        <v>654</v>
      </c>
      <c r="C225" s="2" t="s">
        <v>13</v>
      </c>
      <c r="D225" s="2" t="s">
        <v>30</v>
      </c>
      <c r="E225" s="4" t="s">
        <v>655</v>
      </c>
      <c r="F225" s="2" t="s">
        <v>656</v>
      </c>
      <c r="G225" s="2">
        <v>79</v>
      </c>
      <c r="H225" s="2" t="s">
        <v>20</v>
      </c>
    </row>
    <row r="226" spans="1:8" ht="31.5" x14ac:dyDescent="0.25">
      <c r="A226" s="2" t="s">
        <v>797</v>
      </c>
      <c r="B226" s="4" t="s">
        <v>794</v>
      </c>
      <c r="C226" s="2" t="s">
        <v>118</v>
      </c>
      <c r="D226" s="2" t="s">
        <v>42</v>
      </c>
      <c r="E226" s="4" t="s">
        <v>795</v>
      </c>
      <c r="F226" s="2" t="s">
        <v>796</v>
      </c>
      <c r="G226" s="2">
        <v>57</v>
      </c>
      <c r="H226" s="2" t="s">
        <v>14</v>
      </c>
    </row>
    <row r="227" spans="1:8" ht="47.25" x14ac:dyDescent="0.25">
      <c r="A227" s="2" t="s">
        <v>205</v>
      </c>
      <c r="B227" s="4" t="s">
        <v>202</v>
      </c>
      <c r="C227" s="2" t="s">
        <v>118</v>
      </c>
      <c r="D227" s="2" t="s">
        <v>35</v>
      </c>
      <c r="E227" s="4" t="s">
        <v>203</v>
      </c>
      <c r="F227" s="2" t="s">
        <v>204</v>
      </c>
      <c r="G227" s="2">
        <v>32</v>
      </c>
      <c r="H227" s="2" t="s">
        <v>77</v>
      </c>
    </row>
    <row r="228" spans="1:8" ht="31.5" x14ac:dyDescent="0.25">
      <c r="A228" s="2" t="s">
        <v>540</v>
      </c>
      <c r="B228" s="4" t="s">
        <v>537</v>
      </c>
      <c r="C228" s="2" t="s">
        <v>13</v>
      </c>
      <c r="D228" s="2" t="s">
        <v>25</v>
      </c>
      <c r="E228" s="4" t="s">
        <v>538</v>
      </c>
      <c r="F228" s="2" t="s">
        <v>539</v>
      </c>
      <c r="G228" s="2">
        <v>82</v>
      </c>
      <c r="H228" s="2" t="s">
        <v>20</v>
      </c>
    </row>
    <row r="229" spans="1:8" ht="31.5" x14ac:dyDescent="0.25">
      <c r="A229" s="2" t="s">
        <v>630</v>
      </c>
      <c r="B229" s="4" t="s">
        <v>627</v>
      </c>
      <c r="C229" s="2" t="s">
        <v>13</v>
      </c>
      <c r="D229" s="2" t="s">
        <v>30</v>
      </c>
      <c r="E229" s="4" t="s">
        <v>628</v>
      </c>
      <c r="F229" s="2" t="s">
        <v>629</v>
      </c>
      <c r="G229" s="2">
        <v>56</v>
      </c>
      <c r="H229" s="2" t="s">
        <v>14</v>
      </c>
    </row>
    <row r="230" spans="1:8" ht="31.5" x14ac:dyDescent="0.25">
      <c r="A230" s="2" t="s">
        <v>736</v>
      </c>
      <c r="B230" s="4" t="s">
        <v>735</v>
      </c>
      <c r="C230" s="2" t="s">
        <v>118</v>
      </c>
      <c r="D230" s="2" t="s">
        <v>35</v>
      </c>
      <c r="E230" s="4" t="s">
        <v>732</v>
      </c>
      <c r="F230" s="2" t="s">
        <v>733</v>
      </c>
      <c r="G230" s="2">
        <v>50</v>
      </c>
      <c r="H230" s="2" t="s">
        <v>14</v>
      </c>
    </row>
    <row r="231" spans="1:8" ht="31.5" x14ac:dyDescent="0.25">
      <c r="A231" s="2" t="s">
        <v>590</v>
      </c>
      <c r="B231" s="4" t="s">
        <v>587</v>
      </c>
      <c r="C231" s="2" t="s">
        <v>13</v>
      </c>
      <c r="D231" s="2" t="s">
        <v>12</v>
      </c>
      <c r="E231" s="4" t="s">
        <v>588</v>
      </c>
      <c r="F231" s="2" t="s">
        <v>589</v>
      </c>
      <c r="G231" s="2">
        <v>61</v>
      </c>
      <c r="H231" s="2" t="s">
        <v>14</v>
      </c>
    </row>
    <row r="232" spans="1:8" ht="31.5" x14ac:dyDescent="0.25">
      <c r="A232" s="2" t="s">
        <v>487</v>
      </c>
      <c r="B232" s="4" t="s">
        <v>485</v>
      </c>
      <c r="C232" s="2" t="s">
        <v>13</v>
      </c>
      <c r="D232" s="2" t="s">
        <v>19</v>
      </c>
      <c r="E232" s="4" t="s">
        <v>478</v>
      </c>
      <c r="F232" s="2" t="s">
        <v>479</v>
      </c>
      <c r="G232" s="2">
        <v>67</v>
      </c>
      <c r="H232" s="2" t="s">
        <v>14</v>
      </c>
    </row>
    <row r="233" spans="1:8" ht="47.25" x14ac:dyDescent="0.25">
      <c r="A233" s="2" t="s">
        <v>476</v>
      </c>
      <c r="B233" s="4" t="s">
        <v>475</v>
      </c>
      <c r="C233" s="2" t="s">
        <v>118</v>
      </c>
      <c r="D233" s="2" t="s">
        <v>87</v>
      </c>
      <c r="E233" s="4" t="s">
        <v>472</v>
      </c>
      <c r="F233" s="2" t="s">
        <v>473</v>
      </c>
      <c r="G233" s="2">
        <v>31</v>
      </c>
      <c r="H233" s="2" t="s">
        <v>77</v>
      </c>
    </row>
    <row r="234" spans="1:8" ht="47.25" x14ac:dyDescent="0.25">
      <c r="A234" s="2" t="s">
        <v>466</v>
      </c>
      <c r="B234" s="4" t="s">
        <v>463</v>
      </c>
      <c r="C234" s="2" t="s">
        <v>118</v>
      </c>
      <c r="D234" s="2" t="s">
        <v>82</v>
      </c>
      <c r="E234" s="4" t="s">
        <v>464</v>
      </c>
      <c r="F234" s="2" t="s">
        <v>465</v>
      </c>
      <c r="G234" s="2">
        <v>32</v>
      </c>
      <c r="H234" s="2" t="s">
        <v>77</v>
      </c>
    </row>
    <row r="235" spans="1:8" ht="31.5" x14ac:dyDescent="0.25">
      <c r="A235" s="2" t="s">
        <v>740</v>
      </c>
      <c r="B235" s="4" t="s">
        <v>737</v>
      </c>
      <c r="C235" s="2" t="s">
        <v>118</v>
      </c>
      <c r="D235" s="2" t="s">
        <v>65</v>
      </c>
      <c r="E235" s="4" t="s">
        <v>738</v>
      </c>
      <c r="F235" s="2" t="s">
        <v>739</v>
      </c>
      <c r="G235" s="2">
        <v>47</v>
      </c>
      <c r="H235" s="2" t="s">
        <v>77</v>
      </c>
    </row>
    <row r="236" spans="1:8" ht="63" x14ac:dyDescent="0.25">
      <c r="A236" s="2" t="s">
        <v>272</v>
      </c>
      <c r="B236" s="4" t="s">
        <v>269</v>
      </c>
      <c r="C236" s="2" t="s">
        <v>118</v>
      </c>
      <c r="D236" s="2" t="s">
        <v>82</v>
      </c>
      <c r="E236" s="4" t="s">
        <v>270</v>
      </c>
      <c r="F236" s="2" t="s">
        <v>271</v>
      </c>
      <c r="G236" s="2">
        <v>34</v>
      </c>
      <c r="H236" s="2" t="s">
        <v>77</v>
      </c>
    </row>
    <row r="237" spans="1:8" ht="47.25" x14ac:dyDescent="0.25">
      <c r="A237" s="2" t="s">
        <v>310</v>
      </c>
      <c r="B237" s="4" t="s">
        <v>309</v>
      </c>
      <c r="C237" s="2" t="s">
        <v>118</v>
      </c>
      <c r="D237" s="2" t="s">
        <v>63</v>
      </c>
      <c r="E237" s="4" t="s">
        <v>300</v>
      </c>
      <c r="F237" s="2" t="s">
        <v>301</v>
      </c>
      <c r="G237" s="2">
        <v>8</v>
      </c>
      <c r="H237" s="2" t="s">
        <v>294</v>
      </c>
    </row>
    <row r="238" spans="1:8" ht="47.25" x14ac:dyDescent="0.25">
      <c r="A238" s="2" t="s">
        <v>456</v>
      </c>
      <c r="B238" s="4" t="s">
        <v>455</v>
      </c>
      <c r="C238" s="2" t="s">
        <v>13</v>
      </c>
      <c r="D238" s="2" t="s">
        <v>35</v>
      </c>
      <c r="E238" s="4" t="s">
        <v>448</v>
      </c>
      <c r="F238" s="2" t="s">
        <v>449</v>
      </c>
      <c r="G238" s="2">
        <v>99</v>
      </c>
      <c r="H238" s="2" t="s">
        <v>20</v>
      </c>
    </row>
    <row r="239" spans="1:8" ht="31.5" x14ac:dyDescent="0.25">
      <c r="A239" s="2" t="s">
        <v>488</v>
      </c>
      <c r="B239" s="4" t="s">
        <v>477</v>
      </c>
      <c r="C239" s="2" t="s">
        <v>13</v>
      </c>
      <c r="D239" s="2" t="s">
        <v>359</v>
      </c>
      <c r="E239" s="4" t="s">
        <v>478</v>
      </c>
      <c r="F239" s="2" t="s">
        <v>479</v>
      </c>
      <c r="G239" s="2">
        <v>67</v>
      </c>
      <c r="H239" s="2" t="s">
        <v>14</v>
      </c>
    </row>
  </sheetData>
  <pageMargins left="0.75" right="0.75" top="1" bottom="1" header="0.5" footer="0.5"/>
  <pageSetup paperSize="9" orientation="portrait" horizontalDpi="0" verticalDpi="0"/>
  <headerFooter alignWithMargins="0"/>
  <ignoredErrors>
    <ignoredError sqref="F2:F239 C9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Collocazione x SSD</vt:lpstr>
      <vt:lpstr>Quartili Dipartimento 2016</vt:lpstr>
      <vt:lpstr>'Quartili Dipartimento 2016'!Area_stampa</vt:lpstr>
      <vt:lpstr>Quartili_Dipartimento_2016</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Baldassare Portolano</cp:lastModifiedBy>
  <dcterms:created xsi:type="dcterms:W3CDTF">2011-02-11T15:45:55Z</dcterms:created>
  <dcterms:modified xsi:type="dcterms:W3CDTF">2018-02-05T13:45:15Z</dcterms:modified>
</cp:coreProperties>
</file>