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G:\Il mio Drive\U.O. progettazione europea aprile 2023\doc per pagina web u.o\documenti utili per la presentazione di progetti HORIZON EUROPE\new\"/>
    </mc:Choice>
  </mc:AlternateContent>
  <xr:revisionPtr revIDLastSave="0" documentId="13_ncr:1_{E0E7C85D-1ADA-4970-82D4-68FA3DBAA7E3}" xr6:coauthVersionLast="47" xr6:coauthVersionMax="47" xr10:uidLastSave="{00000000-0000-0000-0000-000000000000}"/>
  <bookViews>
    <workbookView xWindow="0" yWindow="540" windowWidth="25905" windowHeight="14730" tabRatio="672" firstSheet="1" activeTab="9" xr2:uid="{00000000-000D-0000-FFFF-FFFF00000000}"/>
  </bookViews>
  <sheets>
    <sheet name="istruzioni" sheetId="12" r:id="rId1"/>
    <sheet name="budget LP_UNIPA" sheetId="1" r:id="rId2"/>
    <sheet name="budget P2" sheetId="6" r:id="rId3"/>
    <sheet name="budget P3" sheetId="7" r:id="rId4"/>
    <sheet name="budget P4" sheetId="8" r:id="rId5"/>
    <sheet name="budget P5" sheetId="9" r:id="rId6"/>
    <sheet name="budget P6" sheetId="10" r:id="rId7"/>
    <sheet name="budget P7" sheetId="11" r:id="rId8"/>
    <sheet name="staff efforts" sheetId="2" r:id="rId9"/>
    <sheet name="total budget" sheetId="3" r:id="rId10"/>
    <sheet name="other cost categories" sheetId="5" r:id="rId11"/>
  </sheets>
  <definedNames>
    <definedName name="_xlnm.Print_Area" localSheetId="1">'budget LP_UNIPA'!$A$1:$R$54</definedName>
    <definedName name="_xlnm.Print_Area" localSheetId="2">'budget P2'!$A$1:$R$54</definedName>
    <definedName name="_xlnm.Print_Area" localSheetId="3">'budget P3'!$A$1:$R$54</definedName>
    <definedName name="_xlnm.Print_Area" localSheetId="4">'budget P4'!$A$1:$R$54</definedName>
    <definedName name="_xlnm.Print_Area" localSheetId="5">'budget P5'!$A$1:$R$54</definedName>
    <definedName name="_xlnm.Print_Area" localSheetId="6">'budget P6'!$A$1:$R$54</definedName>
    <definedName name="_xlnm.Print_Area" localSheetId="7">'budget P7'!$A$1:$R$54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9" i="1"/>
  <c r="B7" i="1"/>
  <c r="I13" i="3" l="1"/>
  <c r="I12" i="3"/>
  <c r="I11" i="3"/>
  <c r="I10" i="3"/>
  <c r="I9" i="3"/>
  <c r="I8" i="3"/>
  <c r="H13" i="3"/>
  <c r="G13" i="3"/>
  <c r="F13" i="3"/>
  <c r="E13" i="3"/>
  <c r="D13" i="3"/>
  <c r="H12" i="3"/>
  <c r="G12" i="3"/>
  <c r="F12" i="3"/>
  <c r="E12" i="3"/>
  <c r="D12" i="3"/>
  <c r="H11" i="3"/>
  <c r="G11" i="3"/>
  <c r="F11" i="3"/>
  <c r="E11" i="3"/>
  <c r="D11" i="3"/>
  <c r="H10" i="3"/>
  <c r="G10" i="3"/>
  <c r="F10" i="3"/>
  <c r="E10" i="3"/>
  <c r="D10" i="3"/>
  <c r="H9" i="3"/>
  <c r="G9" i="3"/>
  <c r="F9" i="3"/>
  <c r="E9" i="3"/>
  <c r="D9" i="3"/>
  <c r="J8" i="3"/>
  <c r="K8" i="3" s="1"/>
  <c r="M8" i="3" s="1"/>
  <c r="N8" i="3" s="1"/>
  <c r="R8" i="3" s="1"/>
  <c r="H8" i="3"/>
  <c r="G8" i="3"/>
  <c r="F8" i="3"/>
  <c r="E8" i="3"/>
  <c r="D8" i="3"/>
  <c r="J11" i="2"/>
  <c r="K10" i="2"/>
  <c r="K9" i="2"/>
  <c r="K8" i="2"/>
  <c r="K7" i="2"/>
  <c r="K6" i="2"/>
  <c r="K5" i="2"/>
  <c r="I10" i="2"/>
  <c r="H10" i="2"/>
  <c r="G10" i="2"/>
  <c r="F10" i="2"/>
  <c r="E10" i="2"/>
  <c r="D10" i="2"/>
  <c r="C10" i="2"/>
  <c r="I9" i="2"/>
  <c r="H9" i="2"/>
  <c r="G9" i="2"/>
  <c r="F9" i="2"/>
  <c r="E9" i="2"/>
  <c r="D9" i="2"/>
  <c r="C9" i="2"/>
  <c r="I8" i="2"/>
  <c r="H8" i="2"/>
  <c r="G8" i="2"/>
  <c r="F8" i="2"/>
  <c r="E8" i="2"/>
  <c r="D8" i="2"/>
  <c r="C8" i="2"/>
  <c r="I7" i="2"/>
  <c r="H7" i="2"/>
  <c r="G7" i="2"/>
  <c r="F7" i="2"/>
  <c r="E7" i="2"/>
  <c r="D7" i="2"/>
  <c r="C7" i="2"/>
  <c r="I6" i="2"/>
  <c r="H6" i="2"/>
  <c r="G6" i="2"/>
  <c r="F6" i="2"/>
  <c r="E6" i="2"/>
  <c r="D6" i="2"/>
  <c r="C6" i="2"/>
  <c r="I5" i="2"/>
  <c r="H5" i="2"/>
  <c r="G5" i="2"/>
  <c r="F5" i="2"/>
  <c r="E5" i="2"/>
  <c r="D5" i="2"/>
  <c r="C5" i="2"/>
  <c r="R54" i="11"/>
  <c r="R47" i="11"/>
  <c r="R40" i="11"/>
  <c r="L40" i="11"/>
  <c r="R31" i="11"/>
  <c r="L26" i="11"/>
  <c r="K26" i="11"/>
  <c r="J26" i="11"/>
  <c r="I26" i="11"/>
  <c r="H26" i="11"/>
  <c r="G26" i="11"/>
  <c r="F26" i="11"/>
  <c r="E26" i="11"/>
  <c r="D26" i="11"/>
  <c r="C26" i="11"/>
  <c r="L25" i="11"/>
  <c r="L24" i="11"/>
  <c r="L23" i="11"/>
  <c r="L22" i="11"/>
  <c r="L21" i="11"/>
  <c r="B21" i="11"/>
  <c r="R20" i="11"/>
  <c r="L20" i="11"/>
  <c r="B20" i="11"/>
  <c r="L19" i="11"/>
  <c r="B19" i="11"/>
  <c r="R18" i="11"/>
  <c r="L18" i="11"/>
  <c r="B18" i="11"/>
  <c r="R17" i="11"/>
  <c r="L17" i="11"/>
  <c r="B17" i="11"/>
  <c r="R16" i="11"/>
  <c r="L16" i="11"/>
  <c r="B16" i="11"/>
  <c r="R15" i="11"/>
  <c r="R21" i="11" s="1"/>
  <c r="R5" i="11" s="1"/>
  <c r="L15" i="11"/>
  <c r="B15" i="11"/>
  <c r="B26" i="11" s="1"/>
  <c r="R2" i="11" s="1"/>
  <c r="R8" i="11"/>
  <c r="R3" i="11"/>
  <c r="R54" i="10"/>
  <c r="R47" i="10"/>
  <c r="R40" i="10"/>
  <c r="L40" i="10"/>
  <c r="R31" i="10"/>
  <c r="K26" i="10"/>
  <c r="J26" i="10"/>
  <c r="I26" i="10"/>
  <c r="H26" i="10"/>
  <c r="G26" i="10"/>
  <c r="F26" i="10"/>
  <c r="E26" i="10"/>
  <c r="D26" i="10"/>
  <c r="C26" i="10"/>
  <c r="L26" i="10" s="1"/>
  <c r="L25" i="10"/>
  <c r="L24" i="10"/>
  <c r="L23" i="10"/>
  <c r="L22" i="10"/>
  <c r="L21" i="10"/>
  <c r="B21" i="10"/>
  <c r="R20" i="10"/>
  <c r="L20" i="10"/>
  <c r="B20" i="10"/>
  <c r="L19" i="10"/>
  <c r="B19" i="10"/>
  <c r="R18" i="10"/>
  <c r="L18" i="10"/>
  <c r="B18" i="10"/>
  <c r="R17" i="10"/>
  <c r="L17" i="10"/>
  <c r="B17" i="10"/>
  <c r="R16" i="10"/>
  <c r="L16" i="10"/>
  <c r="B16" i="10"/>
  <c r="R15" i="10"/>
  <c r="R21" i="10" s="1"/>
  <c r="R5" i="10" s="1"/>
  <c r="L15" i="10"/>
  <c r="B15" i="10"/>
  <c r="B26" i="10" s="1"/>
  <c r="R2" i="10" s="1"/>
  <c r="R8" i="10"/>
  <c r="R3" i="10"/>
  <c r="R54" i="9"/>
  <c r="R47" i="9"/>
  <c r="R8" i="9" s="1"/>
  <c r="R40" i="9"/>
  <c r="L40" i="9"/>
  <c r="R31" i="9"/>
  <c r="K26" i="9"/>
  <c r="J26" i="9"/>
  <c r="I26" i="9"/>
  <c r="H26" i="9"/>
  <c r="G26" i="9"/>
  <c r="F26" i="9"/>
  <c r="E26" i="9"/>
  <c r="D26" i="9"/>
  <c r="L26" i="9" s="1"/>
  <c r="C26" i="9"/>
  <c r="L25" i="9"/>
  <c r="L24" i="9"/>
  <c r="L23" i="9"/>
  <c r="L22" i="9"/>
  <c r="L21" i="9"/>
  <c r="B21" i="9"/>
  <c r="R20" i="9"/>
  <c r="L20" i="9"/>
  <c r="B20" i="9"/>
  <c r="L19" i="9"/>
  <c r="B19" i="9"/>
  <c r="R18" i="9"/>
  <c r="L18" i="9"/>
  <c r="B18" i="9"/>
  <c r="R17" i="9"/>
  <c r="L17" i="9"/>
  <c r="B17" i="9"/>
  <c r="R16" i="9"/>
  <c r="L16" i="9"/>
  <c r="B16" i="9"/>
  <c r="R15" i="9"/>
  <c r="R21" i="9" s="1"/>
  <c r="R5" i="9" s="1"/>
  <c r="L15" i="9"/>
  <c r="B15" i="9"/>
  <c r="B26" i="9" s="1"/>
  <c r="R2" i="9" s="1"/>
  <c r="R3" i="9"/>
  <c r="R54" i="8"/>
  <c r="R47" i="8"/>
  <c r="R40" i="8"/>
  <c r="L40" i="8"/>
  <c r="R31" i="8"/>
  <c r="K26" i="8"/>
  <c r="J26" i="8"/>
  <c r="I26" i="8"/>
  <c r="H26" i="8"/>
  <c r="G26" i="8"/>
  <c r="F26" i="8"/>
  <c r="E26" i="8"/>
  <c r="D26" i="8"/>
  <c r="C26" i="8"/>
  <c r="L26" i="8" s="1"/>
  <c r="L25" i="8"/>
  <c r="L24" i="8"/>
  <c r="L23" i="8"/>
  <c r="L22" i="8"/>
  <c r="L21" i="8"/>
  <c r="B21" i="8"/>
  <c r="R20" i="8"/>
  <c r="L20" i="8"/>
  <c r="B20" i="8"/>
  <c r="L19" i="8"/>
  <c r="B19" i="8"/>
  <c r="R18" i="8"/>
  <c r="L18" i="8"/>
  <c r="B18" i="8"/>
  <c r="R17" i="8"/>
  <c r="L17" i="8"/>
  <c r="B17" i="8"/>
  <c r="R16" i="8"/>
  <c r="L16" i="8"/>
  <c r="B16" i="8"/>
  <c r="R15" i="8"/>
  <c r="R21" i="8" s="1"/>
  <c r="R5" i="8" s="1"/>
  <c r="L15" i="8"/>
  <c r="B15" i="8"/>
  <c r="B26" i="8" s="1"/>
  <c r="R2" i="8" s="1"/>
  <c r="R8" i="8"/>
  <c r="R3" i="8"/>
  <c r="R54" i="7"/>
  <c r="R47" i="7"/>
  <c r="R40" i="7"/>
  <c r="L40" i="7"/>
  <c r="R31" i="7"/>
  <c r="K26" i="7"/>
  <c r="J26" i="7"/>
  <c r="I26" i="7"/>
  <c r="H26" i="7"/>
  <c r="G26" i="7"/>
  <c r="F26" i="7"/>
  <c r="E26" i="7"/>
  <c r="D26" i="7"/>
  <c r="C26" i="7"/>
  <c r="L26" i="7" s="1"/>
  <c r="L25" i="7"/>
  <c r="L24" i="7"/>
  <c r="L23" i="7"/>
  <c r="L22" i="7"/>
  <c r="L21" i="7"/>
  <c r="B21" i="7"/>
  <c r="R20" i="7"/>
  <c r="L20" i="7"/>
  <c r="B20" i="7"/>
  <c r="L19" i="7"/>
  <c r="B19" i="7"/>
  <c r="R18" i="7"/>
  <c r="L18" i="7"/>
  <c r="B18" i="7"/>
  <c r="R17" i="7"/>
  <c r="L17" i="7"/>
  <c r="B17" i="7"/>
  <c r="R16" i="7"/>
  <c r="L16" i="7"/>
  <c r="B16" i="7"/>
  <c r="R15" i="7"/>
  <c r="R21" i="7" s="1"/>
  <c r="R5" i="7" s="1"/>
  <c r="L15" i="7"/>
  <c r="B15" i="7"/>
  <c r="B26" i="7" s="1"/>
  <c r="R2" i="7" s="1"/>
  <c r="R8" i="7"/>
  <c r="R3" i="7"/>
  <c r="R54" i="6"/>
  <c r="R47" i="6"/>
  <c r="R8" i="6" s="1"/>
  <c r="R40" i="6"/>
  <c r="L40" i="6"/>
  <c r="R31" i="6"/>
  <c r="K26" i="6"/>
  <c r="J26" i="6"/>
  <c r="I26" i="6"/>
  <c r="H26" i="6"/>
  <c r="G26" i="6"/>
  <c r="F26" i="6"/>
  <c r="E26" i="6"/>
  <c r="D26" i="6"/>
  <c r="C26" i="6"/>
  <c r="L26" i="6" s="1"/>
  <c r="L25" i="6"/>
  <c r="L24" i="6"/>
  <c r="L23" i="6"/>
  <c r="L22" i="6"/>
  <c r="L21" i="6"/>
  <c r="B21" i="6"/>
  <c r="R20" i="6"/>
  <c r="L20" i="6"/>
  <c r="B20" i="6"/>
  <c r="L19" i="6"/>
  <c r="B19" i="6"/>
  <c r="R18" i="6"/>
  <c r="L18" i="6"/>
  <c r="B18" i="6"/>
  <c r="R17" i="6"/>
  <c r="L17" i="6"/>
  <c r="B17" i="6"/>
  <c r="R16" i="6"/>
  <c r="L16" i="6"/>
  <c r="B16" i="6"/>
  <c r="R15" i="6"/>
  <c r="L15" i="6"/>
  <c r="B15" i="6"/>
  <c r="R3" i="6"/>
  <c r="B15" i="1"/>
  <c r="B17" i="1"/>
  <c r="B18" i="1"/>
  <c r="B19" i="1"/>
  <c r="B20" i="1"/>
  <c r="B21" i="1"/>
  <c r="B16" i="1"/>
  <c r="J26" i="1"/>
  <c r="K26" i="1"/>
  <c r="R16" i="1"/>
  <c r="R17" i="1"/>
  <c r="R18" i="1"/>
  <c r="G26" i="1"/>
  <c r="H26" i="1"/>
  <c r="I26" i="1"/>
  <c r="R54" i="1"/>
  <c r="R15" i="1"/>
  <c r="R47" i="1"/>
  <c r="R8" i="1" s="1"/>
  <c r="I7" i="3" s="1"/>
  <c r="D16" i="5"/>
  <c r="L16" i="5" s="1"/>
  <c r="K16" i="5"/>
  <c r="J16" i="5"/>
  <c r="I16" i="5"/>
  <c r="H16" i="5"/>
  <c r="G16" i="5"/>
  <c r="F16" i="5"/>
  <c r="E16" i="5"/>
  <c r="P14" i="3"/>
  <c r="Q14" i="3"/>
  <c r="O14" i="3"/>
  <c r="C26" i="1"/>
  <c r="J13" i="3" l="1"/>
  <c r="K13" i="3" s="1"/>
  <c r="M13" i="3" s="1"/>
  <c r="N13" i="3" s="1"/>
  <c r="R13" i="3" s="1"/>
  <c r="J12" i="3"/>
  <c r="K12" i="3"/>
  <c r="M12" i="3" s="1"/>
  <c r="N12" i="3" s="1"/>
  <c r="R12" i="3" s="1"/>
  <c r="J11" i="3"/>
  <c r="K11" i="3" s="1"/>
  <c r="M11" i="3" s="1"/>
  <c r="N11" i="3" s="1"/>
  <c r="R11" i="3" s="1"/>
  <c r="J10" i="3"/>
  <c r="K10" i="3" s="1"/>
  <c r="M10" i="3" s="1"/>
  <c r="N10" i="3" s="1"/>
  <c r="R10" i="3" s="1"/>
  <c r="J9" i="3"/>
  <c r="K9" i="3" s="1"/>
  <c r="M9" i="3" s="1"/>
  <c r="N9" i="3" s="1"/>
  <c r="R9" i="3" s="1"/>
  <c r="R9" i="11"/>
  <c r="R10" i="11" s="1"/>
  <c r="R11" i="11" s="1"/>
  <c r="R9" i="10"/>
  <c r="R10" i="10" s="1"/>
  <c r="R11" i="10" s="1"/>
  <c r="R9" i="9"/>
  <c r="R10" i="9"/>
  <c r="R11" i="9" s="1"/>
  <c r="R9" i="8"/>
  <c r="R10" i="8" s="1"/>
  <c r="R11" i="8" s="1"/>
  <c r="R9" i="7"/>
  <c r="R10" i="7" s="1"/>
  <c r="R11" i="7" s="1"/>
  <c r="R21" i="6"/>
  <c r="R5" i="6"/>
  <c r="B26" i="6"/>
  <c r="R2" i="6" s="1"/>
  <c r="A5" i="2"/>
  <c r="A6" i="2" s="1"/>
  <c r="A7" i="2" s="1"/>
  <c r="R9" i="6" l="1"/>
  <c r="R10" i="6" s="1"/>
  <c r="R11" i="6" s="1"/>
  <c r="L15" i="1"/>
  <c r="C4" i="2" s="1"/>
  <c r="C11" i="2" s="1"/>
  <c r="R40" i="1" l="1"/>
  <c r="H7" i="3" s="1"/>
  <c r="H14" i="3" s="1"/>
  <c r="L40" i="1"/>
  <c r="R3" i="1" s="1"/>
  <c r="R31" i="1"/>
  <c r="G7" i="3" s="1"/>
  <c r="G14" i="3" s="1"/>
  <c r="F26" i="1"/>
  <c r="E26" i="1"/>
  <c r="D26" i="1"/>
  <c r="L25" i="1"/>
  <c r="L24" i="1"/>
  <c r="L23" i="1"/>
  <c r="L22" i="1"/>
  <c r="L21" i="1"/>
  <c r="I4" i="2" s="1"/>
  <c r="I11" i="2" s="1"/>
  <c r="R20" i="1"/>
  <c r="L20" i="1"/>
  <c r="L19" i="1"/>
  <c r="L18" i="1"/>
  <c r="L17" i="1"/>
  <c r="L16" i="1"/>
  <c r="D4" i="2" s="1"/>
  <c r="D11" i="2" s="1"/>
  <c r="H4" i="2" l="1"/>
  <c r="H11" i="2" s="1"/>
  <c r="G4" i="2"/>
  <c r="G11" i="2" s="1"/>
  <c r="F4" i="2"/>
  <c r="F11" i="2" s="1"/>
  <c r="E4" i="2"/>
  <c r="E11" i="2" s="1"/>
  <c r="B26" i="1"/>
  <c r="R2" i="1" s="1"/>
  <c r="E7" i="3"/>
  <c r="R21" i="1"/>
  <c r="R5" i="1" s="1"/>
  <c r="L26" i="1"/>
  <c r="K4" i="2" l="1"/>
  <c r="K11" i="2" s="1"/>
  <c r="R9" i="1"/>
  <c r="R10" i="1" s="1"/>
  <c r="R11" i="1" s="1"/>
  <c r="E14" i="3"/>
  <c r="F7" i="3"/>
  <c r="D7" i="3"/>
  <c r="D14" i="3" s="1"/>
  <c r="F14" i="3" l="1"/>
  <c r="J7" i="3"/>
  <c r="J14" i="3" s="1"/>
  <c r="I14" i="3"/>
  <c r="K7" i="3" l="1"/>
  <c r="M7" i="3" s="1"/>
  <c r="M14" i="3" s="1"/>
  <c r="N7" i="3" l="1"/>
  <c r="R7" i="3" s="1"/>
  <c r="R14" i="3" s="1"/>
  <c r="K14" i="3"/>
  <c r="N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tc={E8D6D688-1583-4FC4-9374-72D9DEB72E39}</author>
    <author>tc={2ADE72D4-7961-4B19-B530-23A45632C35A}</author>
    <author>tc={58168529-322A-4DA1-8329-E06BFCEBBA8B}</author>
    <author>tc={7805CC35-AD8A-46C9-913B-60440A09DAB6}</author>
  </authors>
  <commentList>
    <comment ref="N35" authorId="0" shapeId="0" xr:uid="{E8D6D688-1583-4FC4-9374-72D9DEB72E39}">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Certificate on Financial Statement è richiesto per un finanziamento EU concesso superiore a euro 430.000,00 calcolato su tutti i costi; non si applica ai progetti Marie Curie e con schema lump sum</t>
      </text>
    </comment>
    <comment ref="N42" authorId="1" shapeId="0" xr:uid="{2ADE72D4-7961-4B19-B530-23A45632C35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58168529-322A-4DA1-8329-E06BFCEBBA8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7805CC35-AD8A-46C9-913B-60440A09DAB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tc={B76FE719-CA72-464C-9C3D-9E5D46FC6DF3}</author>
    <author>tc={3EA10DFF-9A71-44F5-874A-8D7653AB150E}</author>
    <author>tc={54E7D57C-AABE-4B08-A911-89D635D85DA8}</author>
    <author>tc={BE6BC15C-02CE-4B14-B744-C3E4D3277426}</author>
  </authors>
  <commentList>
    <comment ref="N35" authorId="0" shapeId="0" xr:uid="{B76FE719-CA72-464C-9C3D-9E5D46FC6DF3}">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3EA10DFF-9A71-44F5-874A-8D7653AB150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54E7D57C-AABE-4B08-A911-89D635D85DA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BE6BC15C-02CE-4B14-B744-C3E4D327742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tc={45430FBD-00D4-484E-9E3A-20200A843E9F}</author>
    <author>tc={FE51ACE7-7492-4B26-9C5E-943699A45216}</author>
    <author>tc={D3847670-5F4D-4F78-839D-4FCEACC0113F}</author>
    <author>tc={C313C091-B0A6-47BA-B8F7-A70AC356CA0E}</author>
  </authors>
  <commentList>
    <comment ref="N35" authorId="0" shapeId="0" xr:uid="{45430FBD-00D4-484E-9E3A-20200A843E9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FE51ACE7-7492-4B26-9C5E-943699A4521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D3847670-5F4D-4F78-839D-4FCEACC0113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C313C091-B0A6-47BA-B8F7-A70AC356CA0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tc={22E69A68-16E8-45B1-BBAD-CEA80C1A8C9C}</author>
    <author>tc={98483670-E3FD-4079-9BDE-C6EB51AAFF54}</author>
    <author>tc={AD480942-31D6-4F73-95DA-7EEC54B82FAE}</author>
    <author>tc={B2B937D3-0DF9-47A7-BC43-A82791FB56CE}</author>
  </authors>
  <commentList>
    <comment ref="N35" authorId="0" shapeId="0" xr:uid="{22E69A68-16E8-45B1-BBAD-CEA80C1A8C9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98483670-E3FD-4079-9BDE-C6EB51AAFF54}">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AD480942-31D6-4F73-95DA-7EEC54B82FA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B2B937D3-0DF9-47A7-BC43-A82791FB56C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tc={BBE81106-5C44-4672-9117-01B82BB3B66F}</author>
    <author>tc={39569572-91AB-4EC0-91A4-2B6C248D35D6}</author>
    <author>tc={6A37B4C1-46E1-4467-9F74-B5D0C772CD86}</author>
    <author>tc={2F869CC1-6C12-4CDB-9229-6042171B1E2C}</author>
  </authors>
  <commentList>
    <comment ref="N35" authorId="0" shapeId="0" xr:uid="{BBE81106-5C44-4672-9117-01B82BB3B66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39569572-91AB-4EC0-91A4-2B6C248D35D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6A37B4C1-46E1-4467-9F74-B5D0C772CD8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2F869CC1-6C12-4CDB-9229-6042171B1E2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tc={9C2321D8-FB77-408C-B41F-D4D540BD5C6C}</author>
    <author>tc={E23D1C73-30D5-44A2-8C2A-2429BB1DEBDA}</author>
    <author>tc={3AC603F3-4910-4DBC-922B-C80306FDEAEB}</author>
    <author>tc={EA9C5E27-8AE9-43AC-B78F-A8488502D82A}</author>
  </authors>
  <commentList>
    <comment ref="N35" authorId="0" shapeId="0" xr:uid="{9C2321D8-FB77-408C-B41F-D4D540BD5C6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E23D1C73-30D5-44A2-8C2A-2429BB1DEBD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3AC603F3-4910-4DBC-922B-C80306FDEAE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EA9C5E27-8AE9-43AC-B78F-A8488502D82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tc={6455AFF3-5A85-4CEA-AB62-F0C30AA52E56}</author>
    <author>tc={7DAA9FA8-F833-41C5-9E70-DDC22B85579D}</author>
    <author>tc={B85D9C13-EE4F-4D97-898C-D3645EB2DB9E}</author>
    <author>tc={89041690-04B9-4690-9D98-05D987136678}</author>
  </authors>
  <commentList>
    <comment ref="N35" authorId="0" shapeId="0" xr:uid="{6455AFF3-5A85-4CEA-AB62-F0C30AA52E5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7DAA9FA8-F833-41C5-9E70-DDC22B85579D}">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B85D9C13-EE4F-4D97-898C-D3645EB2DB9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89041690-04B9-4690-9D98-05D98713667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sharedStrings.xml><?xml version="1.0" encoding="utf-8"?>
<sst xmlns="http://schemas.openxmlformats.org/spreadsheetml/2006/main" count="561" uniqueCount="148">
  <si>
    <t>PERSONNEL</t>
  </si>
  <si>
    <t>TOTAL Eligible cost</t>
  </si>
  <si>
    <t>Travel rate 1</t>
  </si>
  <si>
    <t>EC contribution</t>
  </si>
  <si>
    <t>Cost (EUR)</t>
  </si>
  <si>
    <t>Total</t>
  </si>
  <si>
    <t>No of people</t>
  </si>
  <si>
    <t>No of trips</t>
  </si>
  <si>
    <t>WP1</t>
  </si>
  <si>
    <t>WP2</t>
  </si>
  <si>
    <t>WP3</t>
  </si>
  <si>
    <t>WP4</t>
  </si>
  <si>
    <t>WP5</t>
  </si>
  <si>
    <t>WP6</t>
  </si>
  <si>
    <t>WP7</t>
  </si>
  <si>
    <t>Cost</t>
  </si>
  <si>
    <t>TOTAL Labour</t>
  </si>
  <si>
    <t>TOTAL subcontracts</t>
  </si>
  <si>
    <t>Country</t>
  </si>
  <si>
    <t>Summary of staff efforts</t>
  </si>
  <si>
    <t>IT</t>
  </si>
  <si>
    <t>3 - Budget for the proposal</t>
  </si>
  <si>
    <t>Participant name</t>
  </si>
  <si>
    <t>C. Purchase costs</t>
  </si>
  <si>
    <t>No.</t>
  </si>
  <si>
    <t>D. Other cost categories</t>
  </si>
  <si>
    <t xml:space="preserve">E. Indirect costs/€
(e)= 25% * [(a1)+(c1)+(c2)+(c3)+d7)]
</t>
  </si>
  <si>
    <t xml:space="preserve">
Total eligible costs/€
h=(a1)+(b)+ (c1)+(c2)+(c3) +(d)+(e)</t>
  </si>
  <si>
    <t>A.
Personnel costs/€
(a1)</t>
  </si>
  <si>
    <t>B.
Subcontracting costs/€
(b)</t>
  </si>
  <si>
    <t>C.1
Travel and subsistence/€
(c1)</t>
  </si>
  <si>
    <t>C.2 Equipment /€
(c2)</t>
  </si>
  <si>
    <t>C.3
Other goods, works and services/€
(c3)</t>
  </si>
  <si>
    <t>D.X
(specific cost category/€)
(dx)</t>
  </si>
  <si>
    <t>Estimated expenditure</t>
  </si>
  <si>
    <t>Estimated eligible costs</t>
  </si>
  <si>
    <t>EU contribution to eligible costs</t>
  </si>
  <si>
    <t>Requested EU contribution</t>
  </si>
  <si>
    <t>Funding rate
(U)</t>
  </si>
  <si>
    <t>Maximum EU contribution to eligible costs
(l) =(U) * (h)</t>
  </si>
  <si>
    <t>Requested 
EU contribution to eligible costs/€
(Requested grant amount)
(m) (n)</t>
  </si>
  <si>
    <t>Revenues</t>
  </si>
  <si>
    <t>Other sources of funding</t>
  </si>
  <si>
    <t xml:space="preserve">
Income generated by the action
(o)</t>
  </si>
  <si>
    <t xml:space="preserve">
Financial contributions 
(q)</t>
  </si>
  <si>
    <t xml:space="preserve">
Own resources 
 ( r )</t>
  </si>
  <si>
    <t xml:space="preserve">
Total estimated income
 (s) = (n) + (o)+ (p) + (q) + ( r )</t>
  </si>
  <si>
    <t>Estimated income</t>
  </si>
  <si>
    <t>Table 3.1f:</t>
  </si>
  <si>
    <t xml:space="preserve">Total Person Months </t>
  </si>
  <si>
    <t>Total Person-Months 
per Participant</t>
  </si>
  <si>
    <t>Table 3.1g - SUBCONTRACTING COSTS</t>
  </si>
  <si>
    <t>Description of tasks and justification</t>
  </si>
  <si>
    <t>Table 3.1h: Purchase costs items - travel and subsistence</t>
  </si>
  <si>
    <t>Table 3.1h: Purchase costs items - equipment</t>
  </si>
  <si>
    <t>Table 3.1h: Purchase costs items - other goods, works and services</t>
  </si>
  <si>
    <t>TOTAL Other goods, works and services costs</t>
  </si>
  <si>
    <t>TOTAL Equipment costs</t>
  </si>
  <si>
    <t>TOTAL Travel and subsistence costs</t>
  </si>
  <si>
    <t>Estimated project expenditure</t>
  </si>
  <si>
    <t>Possible ‘Other cost categories’ for Horizon Europe</t>
  </si>
  <si>
    <t>D.  Other cost categories</t>
  </si>
  <si>
    <t>D.3
Transnational access to research infrastructures
(Unit costs)
(d3)</t>
  </si>
  <si>
    <t>D.4
Virtual access to research infrastructures
(Unit costs)
(d4)</t>
  </si>
  <si>
    <t>D.5
PCP/PPPI procurement costs
(Actual costs)
(d5)</t>
  </si>
  <si>
    <t>D.1 
Financial support to third parties 
(Actual costs)
(d1)</t>
  </si>
  <si>
    <t>D.2
Internally invoiced goods and services
(Unit costs - usual accounting practices)
(d2)</t>
  </si>
  <si>
    <t>D.6
Euratom Cofund staff mobility costs
(Unit costs)
(d6)</t>
  </si>
  <si>
    <t>D.7
ERC additional funding
(Actual costs)
(d7)</t>
  </si>
  <si>
    <t>D.8
ERC additional funding (subcontrcating, FSTP and internally invoiced goods and services)
(Actual costs)
(d8)</t>
  </si>
  <si>
    <t>TOTAL Other cost categories items</t>
  </si>
  <si>
    <t>Table 3.1j: ‘In-kind contributions’ provided by third parties</t>
  </si>
  <si>
    <t>Justification</t>
  </si>
  <si>
    <t>TOTAL In-kind contributions’ provided by third parties</t>
  </si>
  <si>
    <t xml:space="preserve">Table 3.1i: Other costs categories items </t>
  </si>
  <si>
    <t>A. PERSONNEL</t>
  </si>
  <si>
    <t>C. PURCHASE COSTS</t>
  </si>
  <si>
    <t>D. OTHER COST CATEGORIES</t>
  </si>
  <si>
    <t>B. SUBCONTRACTS</t>
  </si>
  <si>
    <t>E. INDIRECT COST</t>
  </si>
  <si>
    <t>Partner nr.1: UNIPA</t>
  </si>
  <si>
    <r>
      <t>Person  Month -  Rate 7</t>
    </r>
    <r>
      <rPr>
        <sz val="11"/>
        <rFont val="Calibri"/>
        <family val="2"/>
        <scheme val="minor"/>
      </rPr>
      <t xml:space="preserve"> </t>
    </r>
    <r>
      <rPr>
        <b/>
        <sz val="11"/>
        <rFont val="Calibri"/>
        <family val="2"/>
        <scheme val="minor"/>
      </rPr>
      <t>(PM  7)</t>
    </r>
    <r>
      <rPr>
        <sz val="11"/>
        <rFont val="Calibri"/>
        <family val="2"/>
        <scheme val="minor"/>
      </rPr>
      <t xml:space="preserve"> Research fellowship</t>
    </r>
  </si>
  <si>
    <t>Certificate on financial statement</t>
  </si>
  <si>
    <t>Participant nr. 01- UNIPA</t>
  </si>
  <si>
    <r>
      <t>Person  Month -  Rate 8</t>
    </r>
    <r>
      <rPr>
        <sz val="11"/>
        <rFont val="Calibri"/>
        <family val="2"/>
        <scheme val="minor"/>
      </rPr>
      <t xml:space="preserve"> </t>
    </r>
    <r>
      <rPr>
        <b/>
        <sz val="11"/>
        <rFont val="Calibri"/>
        <family val="2"/>
        <scheme val="minor"/>
      </rPr>
      <t>(PM  8)</t>
    </r>
    <r>
      <rPr>
        <sz val="11"/>
        <rFont val="Calibri"/>
        <family val="2"/>
        <scheme val="minor"/>
      </rPr>
      <t xml:space="preserve"> PHD Student</t>
    </r>
  </si>
  <si>
    <r>
      <t xml:space="preserve">Person Month -  Rate 1 (PM  1) </t>
    </r>
    <r>
      <rPr>
        <sz val="11"/>
        <rFont val="Calibri"/>
        <family val="2"/>
        <scheme val="minor"/>
      </rPr>
      <t xml:space="preserve"> </t>
    </r>
  </si>
  <si>
    <r>
      <t>Person  Month  - Rate 2</t>
    </r>
    <r>
      <rPr>
        <sz val="11"/>
        <rFont val="Calibri"/>
        <family val="2"/>
        <scheme val="minor"/>
      </rPr>
      <t xml:space="preserve"> </t>
    </r>
    <r>
      <rPr>
        <b/>
        <sz val="11"/>
        <rFont val="Calibri"/>
        <family val="2"/>
        <scheme val="minor"/>
      </rPr>
      <t xml:space="preserve">(PM  2) </t>
    </r>
  </si>
  <si>
    <t xml:space="preserve">Person  Month  - Rate 3 (PM  3) </t>
  </si>
  <si>
    <t xml:space="preserve">Person  Month  - Rate 4 (PM  4) </t>
  </si>
  <si>
    <t xml:space="preserve">Person  Month  - Rate 5 (PM  5) </t>
  </si>
  <si>
    <t>Person  Month  - Rate 6 (PM  6)</t>
  </si>
  <si>
    <r>
      <t>Person  Month -  Rate 7</t>
    </r>
    <r>
      <rPr>
        <sz val="11"/>
        <rFont val="Calibri"/>
        <family val="2"/>
        <scheme val="minor"/>
      </rPr>
      <t xml:space="preserve"> </t>
    </r>
    <r>
      <rPr>
        <b/>
        <sz val="11"/>
        <rFont val="Calibri"/>
        <family val="2"/>
        <scheme val="minor"/>
      </rPr>
      <t>(PM  7)</t>
    </r>
    <r>
      <rPr>
        <sz val="11"/>
        <rFont val="Calibri"/>
        <family val="2"/>
        <scheme val="minor"/>
      </rPr>
      <t xml:space="preserve"> </t>
    </r>
  </si>
  <si>
    <r>
      <t>Person  Month -  Rate 8</t>
    </r>
    <r>
      <rPr>
        <sz val="11"/>
        <rFont val="Calibri"/>
        <family val="2"/>
        <scheme val="minor"/>
      </rPr>
      <t xml:space="preserve"> </t>
    </r>
    <r>
      <rPr>
        <b/>
        <sz val="11"/>
        <rFont val="Calibri"/>
        <family val="2"/>
        <scheme val="minor"/>
      </rPr>
      <t>(PM  8)</t>
    </r>
    <r>
      <rPr>
        <sz val="11"/>
        <rFont val="Calibri"/>
        <family val="2"/>
        <scheme val="minor"/>
      </rPr>
      <t xml:space="preserve"> </t>
    </r>
  </si>
  <si>
    <t>Person  Month  - Rate 9 (PM  9)</t>
  </si>
  <si>
    <t>PM9</t>
  </si>
  <si>
    <t xml:space="preserve">PM8 </t>
  </si>
  <si>
    <t xml:space="preserve">PM7 </t>
  </si>
  <si>
    <t>PM6</t>
  </si>
  <si>
    <t>PM5</t>
  </si>
  <si>
    <t>PM4</t>
  </si>
  <si>
    <t>PM3</t>
  </si>
  <si>
    <t>PM2</t>
  </si>
  <si>
    <t>PM1</t>
  </si>
  <si>
    <t>Personale strutturato (senior staff)</t>
  </si>
  <si>
    <t>1. In Horizon Europe occorre considerare in fase di rendicontazione il costo giornaliero e non il costo orario: una sola opzione per il tempo produttivo (215 giorni)</t>
  </si>
  <si>
    <t xml:space="preserve">    Non è obbligatorio fornire i timesheet (sostituiti da una dichiarazione mensile)</t>
  </si>
  <si>
    <r>
      <t>2. al link</t>
    </r>
    <r>
      <rPr>
        <b/>
        <sz val="10"/>
        <color theme="1"/>
        <rFont val="Calibri"/>
        <family val="2"/>
        <scheme val="minor"/>
      </rPr>
      <t xml:space="preserve"> https://www.unipa.it/amministrazione/arearisorseumane/settoreretribuzioni/costi-del-personale/</t>
    </r>
    <r>
      <rPr>
        <sz val="10"/>
        <color theme="1"/>
        <rFont val="Calibri"/>
        <family val="2"/>
        <scheme val="minor"/>
      </rPr>
      <t>, sono  disponibili le tabelle retributive del personale dell’Ateneo. Per ogni inquadramento viene indicato il lordo dipendente e gli oneri a carico ente. 
Occorre scegliere la tabella di riferimento ('</t>
    </r>
    <r>
      <rPr>
        <i/>
        <sz val="10"/>
        <color theme="1"/>
        <rFont val="Calibri"/>
        <family val="2"/>
        <scheme val="minor"/>
      </rPr>
      <t>costo del personale docente e ricercatore DPR 232_2011</t>
    </r>
    <r>
      <rPr>
        <sz val="10"/>
        <color theme="1"/>
        <rFont val="Calibri"/>
        <family val="2"/>
        <scheme val="minor"/>
      </rPr>
      <t>' oppure '</t>
    </r>
    <r>
      <rPr>
        <i/>
        <sz val="10"/>
        <color theme="1"/>
        <rFont val="Calibri"/>
        <family val="2"/>
        <scheme val="minor"/>
      </rPr>
      <t>costo del personale docente e ricercatore L_240_2010</t>
    </r>
    <r>
      <rPr>
        <sz val="10"/>
        <color theme="1"/>
        <rFont val="Calibri"/>
        <family val="2"/>
        <scheme val="minor"/>
      </rPr>
      <t>') e l'anno.
Occorre quindi  selezionare  il ruolo e l'inquadramento delle unità di personale di ricerca che prevedibilmente saranno impegnate nel progetto, assumere l'importo lordo annuo dell'ultima colonna delle tabelle ('</t>
    </r>
    <r>
      <rPr>
        <i/>
        <sz val="10"/>
        <color theme="1"/>
        <rFont val="Calibri"/>
        <family val="2"/>
        <scheme val="minor"/>
      </rPr>
      <t>Totale + oneri c.e. al netto IRAP</t>
    </r>
    <r>
      <rPr>
        <sz val="10"/>
        <color theme="1"/>
        <rFont val="Calibri"/>
        <family val="2"/>
        <scheme val="minor"/>
      </rPr>
      <t>') e dividere per 12 per ottenere il costo mensile. A questo punto, si calcolerà il prodotto 'costo mensile x  nr. di mesi' che ciascuna risorsa umana impegnerà nel progetto. 
Nel budget andrà indicato l'importo complessivo dei costi di personale (per tutte le risorse impegnate). 
Nella tabella '3.1f Summary of staff effort' (Part B) andrà indicato il nr.complessivo di mesi/persona, ripartito sui diversi Work Packages.</t>
    </r>
  </si>
  <si>
    <t>Personale esterno da reclutare (postdocs, students, other personnel costs)</t>
  </si>
  <si>
    <t xml:space="preserve">1. Andrà valutata la durata dei contratti da stipulare in rapporto alla durata complessiva del progetto, tenendo conto dei tempi necessari per il reclutamento (a tal fine, è opportuno prevedere un impegno consistente del personale strutturato soprattutto nei primi mesi del progetto) </t>
  </si>
  <si>
    <r>
      <t xml:space="preserve">2. Potranno essere stipulati i seguenti contratti di ricerca:
 - </t>
    </r>
    <r>
      <rPr>
        <i/>
        <sz val="10"/>
        <color theme="1"/>
        <rFont val="Calibri"/>
        <family val="2"/>
        <scheme val="minor"/>
      </rPr>
      <t>assegno di ricerca</t>
    </r>
    <r>
      <rPr>
        <sz val="10"/>
        <color theme="1"/>
        <rFont val="Calibri"/>
        <family val="2"/>
        <scheme val="minor"/>
      </rPr>
      <t xml:space="preserve"> (importo minimo: circa € 24.000) di durata compresa tra uno e tre anni, rinnovabile (da bandire entro il 2023)</t>
    </r>
  </si>
  <si>
    <r>
      <t xml:space="preserve"> - </t>
    </r>
    <r>
      <rPr>
        <i/>
        <sz val="10"/>
        <color theme="1"/>
        <rFont val="Calibri"/>
        <family val="2"/>
        <scheme val="minor"/>
      </rPr>
      <t>contratto di ricerca</t>
    </r>
    <r>
      <rPr>
        <sz val="10"/>
        <color theme="1"/>
        <rFont val="Calibri"/>
        <family val="2"/>
        <scheme val="minor"/>
      </rPr>
      <t xml:space="preserve"> (importo annuo: circa € 35.000) previsti dalla L.79/2022, di durata biennale + rinnovo 2 anni. Per i progetti di ricerca di carattere nazionale europeo e internazionale possono essere rinnovati di 1 anno ulteriore per un tempo complessivo 5 anni;  l'importo non può essere inferiore al trattamento spettante al ricercatore assunto a tempo definito.</t>
    </r>
  </si>
  <si>
    <r>
      <t xml:space="preserve"> - </t>
    </r>
    <r>
      <rPr>
        <i/>
        <sz val="10"/>
        <color theme="1"/>
        <rFont val="Calibri"/>
        <family val="2"/>
        <scheme val="minor"/>
      </rPr>
      <t>RTD-A</t>
    </r>
    <r>
      <rPr>
        <sz val="10"/>
        <color theme="1"/>
        <rFont val="Calibri"/>
        <family val="2"/>
        <scheme val="minor"/>
      </rPr>
      <t xml:space="preserve"> ricercatore a tempo determinato e a tempo pieno: costo lordo annuo € 47.953,16 (anno 2022); dal costo mese/persona € 3.996 andrebbero detratte le ore dedicata alla didattica, da recuperare sui costi indiretti, quindi è opportuno caricare sui costi diretti di personale solo un costo mese uomo di € 3.063,67 (i costi aggiornati per gli RTD possono essere reperiti al link </t>
    </r>
    <r>
      <rPr>
        <b/>
        <sz val="10"/>
        <color theme="1"/>
        <rFont val="Calibri"/>
        <family val="2"/>
        <scheme val="minor"/>
      </rPr>
      <t>https://www.unipa.it/amministrazione/arearisorseumane/settoreretribuzioni/costi-del-personale/</t>
    </r>
    <r>
      <rPr>
        <sz val="10"/>
        <color theme="1"/>
        <rFont val="Calibri"/>
        <family val="2"/>
        <scheme val="minor"/>
      </rPr>
      <t xml:space="preserve"> nella tabella di riferimento)</t>
    </r>
  </si>
  <si>
    <r>
      <t xml:space="preserve"> -</t>
    </r>
    <r>
      <rPr>
        <i/>
        <sz val="10"/>
        <color theme="1"/>
        <rFont val="Calibri"/>
        <family val="2"/>
        <scheme val="minor"/>
      </rPr>
      <t xml:space="preserve"> borse di dottorato</t>
    </r>
    <r>
      <rPr>
        <sz val="10"/>
        <color theme="1"/>
        <rFont val="Calibri"/>
        <family val="2"/>
        <scheme val="minor"/>
      </rPr>
      <t xml:space="preserve">: costo per il triennio € 65,079,54 (si consiglia di imputare al progetto il 66% circa dell'importo, al netto dell'attività di formazione); i costi aggiornati possono essere reperiti al link </t>
    </r>
    <r>
      <rPr>
        <b/>
        <sz val="10"/>
        <color theme="1"/>
        <rFont val="Calibri"/>
        <family val="2"/>
        <scheme val="minor"/>
      </rPr>
      <t>https://www.unipa.it/didattica/dottorati/borsa-di-dottorato/</t>
    </r>
  </si>
  <si>
    <r>
      <t xml:space="preserve"> - </t>
    </r>
    <r>
      <rPr>
        <i/>
        <sz val="10"/>
        <color theme="1"/>
        <rFont val="Calibri"/>
        <family val="2"/>
        <scheme val="minor"/>
      </rPr>
      <t>tecnologo</t>
    </r>
    <r>
      <rPr>
        <sz val="10"/>
        <color theme="1"/>
        <rFont val="Calibri"/>
        <family val="2"/>
        <scheme val="minor"/>
      </rPr>
      <t>, con compiti di  supporto tecnico-amministrativo alla ricerca: costo annuo minimo riferibile  al trattamento complessivo attribuito al personale di categoria D – posizione economica D3,  circa € 38.000, durata minima di 18 mesi, prorogabile per una sola volta e per un massimo di ulteriori tre anni.</t>
    </r>
  </si>
  <si>
    <t>Le borse di studio post-lauream non sono eleggibili tra i costi diretti.</t>
  </si>
  <si>
    <t>B. SUBCONTRACTING</t>
  </si>
  <si>
    <t>Si tratta di servizi specialistici funzionali alla realizzazione di task specifici di progetto, resi da soggetti fisici (professionisti o collaboratori occasionali con P.IVA) o soggetti giuridici, che saranno poi selezionati con procedura ad evidenza pubblica, di cui si indica la tipologia, l’expertise, l’attività svolta per il progetto e il compenso. Eventuali successive modifiche a questa voce di costo richiederanno un Amendment al contratto di sovvenzione</t>
  </si>
  <si>
    <t>L'importo dei 'Purchase costs' va dettagliato nella tabella 3.1h della Part B della proposta progettuale nelle diverse voci solo se superiore al 15% dei 'Personnel costs'.</t>
  </si>
  <si>
    <t>Bisogna elencare le voci di costo in ordine di importo a partire dalla voce di costo maggiore, fino al livello in cui i costi rimanenti sono inferiori al 15% dei costi del personale.</t>
  </si>
  <si>
    <t>L'IVA non deducibile/non rimborsabile è un costo riconosciuto.</t>
  </si>
  <si>
    <t>I 'Purchase costs' includono:</t>
  </si>
  <si>
    <r>
      <rPr>
        <b/>
        <i/>
        <sz val="10"/>
        <color theme="1"/>
        <rFont val="Calibri"/>
        <family val="2"/>
        <scheme val="minor"/>
      </rPr>
      <t>c1 -</t>
    </r>
    <r>
      <rPr>
        <b/>
        <sz val="10"/>
        <color theme="1"/>
        <rFont val="Calibri"/>
        <family val="2"/>
        <scheme val="minor"/>
      </rPr>
      <t xml:space="preserve"> </t>
    </r>
    <r>
      <rPr>
        <b/>
        <i/>
        <sz val="10"/>
        <color theme="1"/>
        <rFont val="Calibri"/>
        <family val="2"/>
        <scheme val="minor"/>
      </rPr>
      <t>travel &amp; subsistence:</t>
    </r>
    <r>
      <rPr>
        <sz val="10"/>
        <color theme="1"/>
        <rFont val="Calibri"/>
        <family val="2"/>
        <scheme val="minor"/>
      </rPr>
      <t xml:space="preserve"> riguardano i costi di viaggio, soggiorno e vitto, per le trasferte del Responsabile Scientifico / Principal Investigator e di eventuali membri del team (inclusi nella precedente categoria 'Personnel') in Italia o all’estero (a titolo esemplificativo: partecipazione ai meeting di progetto; visite tecniche ad altri laboratori, biblioteche, centri di documentazione o di ricerca; campionamento, indagine sul campo, test; formazione tecnico-specialistica; presentazione e diffusione dei risultati della ricerca e identificazione, sviluppo, consolidamento di sinergie con altri gruppi di ricerca su temi pertinenti; partecipazione a conferenze specialistiche di settore). Vanno quantificati sulla base dei costi effettivamente sostenuti e in linea con le pratiche contabili dell'organizzazione</t>
    </r>
  </si>
  <si>
    <r>
      <rPr>
        <b/>
        <i/>
        <sz val="10"/>
        <color theme="1"/>
        <rFont val="Calibri"/>
        <family val="2"/>
        <scheme val="minor"/>
      </rPr>
      <t xml:space="preserve">c2 </t>
    </r>
    <r>
      <rPr>
        <b/>
        <sz val="10"/>
        <color theme="1"/>
        <rFont val="Calibri"/>
        <family val="2"/>
        <scheme val="minor"/>
      </rPr>
      <t>-</t>
    </r>
    <r>
      <rPr>
        <b/>
        <i/>
        <sz val="10"/>
        <color theme="1"/>
        <rFont val="Calibri"/>
        <family val="2"/>
        <scheme val="minor"/>
      </rPr>
      <t xml:space="preserve"> equipment:</t>
    </r>
    <r>
      <rPr>
        <b/>
        <sz val="10"/>
        <color theme="1"/>
        <rFont val="Calibri"/>
        <family val="2"/>
        <scheme val="minor"/>
      </rPr>
      <t xml:space="preserve"> </t>
    </r>
    <r>
      <rPr>
        <sz val="10"/>
        <color theme="1"/>
        <rFont val="Calibri"/>
        <family val="2"/>
        <scheme val="minor"/>
      </rPr>
      <t>non possono essere attribuiti a questa voce i costi di attrezzature d’ufficio (es. PC, stampante) che non siano direttamente imputabili al progetto in funzione di task di ricerca specifici. Le quote di ammortamento applicate dall'Ateneo sono: 33% per le attrezzature informatiche, 20% per le attrezzature scientifiche generiche, 35% per le attrezzature scientifiche ad alto contenuto tecnologico (se opportunamente motivate dal Responsabile Scientifico e previa approvazione del Dipartimento di appartenenza e del Consiglio di Amministrazione). Va inoltre considerata solo la percentuale di effettivo utilizzo delle attrezzature sul progetto.
E' ammissibile il costo di noleggio o leasing se non superiore al costo di ammortamento e non include gli oneri finanziari.
Altre opzioni per i costi di attrezzature sono riportate all'art. 6.2 del General Model Grant Agreement.</t>
    </r>
  </si>
  <si>
    <r>
      <rPr>
        <b/>
        <i/>
        <sz val="10"/>
        <color theme="1"/>
        <rFont val="Calibri"/>
        <family val="2"/>
        <scheme val="minor"/>
      </rPr>
      <t xml:space="preserve">c3 </t>
    </r>
    <r>
      <rPr>
        <sz val="10"/>
        <color theme="1"/>
        <rFont val="Calibri"/>
        <family val="2"/>
        <scheme val="minor"/>
      </rPr>
      <t>-</t>
    </r>
    <r>
      <rPr>
        <b/>
        <sz val="10"/>
        <color theme="1"/>
        <rFont val="Calibri"/>
        <family val="2"/>
        <scheme val="minor"/>
      </rPr>
      <t xml:space="preserve"> </t>
    </r>
    <r>
      <rPr>
        <b/>
        <i/>
        <sz val="10"/>
        <color theme="1"/>
        <rFont val="Calibri"/>
        <family val="2"/>
        <scheme val="minor"/>
      </rPr>
      <t>other goods, works and services</t>
    </r>
    <r>
      <rPr>
        <i/>
        <sz val="10"/>
        <color theme="1"/>
        <rFont val="Calibri"/>
        <family val="2"/>
        <scheme val="minor"/>
      </rPr>
      <t xml:space="preserve"> </t>
    </r>
    <r>
      <rPr>
        <sz val="10"/>
        <color theme="1"/>
        <rFont val="Calibri"/>
        <family val="2"/>
        <scheme val="minor"/>
      </rPr>
      <t xml:space="preserve">- in questa voce possono rientrare:
</t>
    </r>
    <r>
      <rPr>
        <u/>
        <sz val="10"/>
        <color theme="1"/>
        <rFont val="Calibri"/>
        <family val="2"/>
        <scheme val="minor"/>
      </rPr>
      <t>a) materiale di consumo:</t>
    </r>
    <r>
      <rPr>
        <sz val="10"/>
        <color theme="1"/>
        <rFont val="Calibri"/>
        <family val="2"/>
        <scheme val="minor"/>
      </rPr>
      <t xml:space="preserve"> non può essere attribuito a questa voce materiale di consumo per ufficio (es. carta, toner), va giustificato il fatto che si tratti di un costo diretto da imputare al progetto in funzione di task di ricerca specifici, quindi rientrano in questa fattispecie,  a titolo esemplificativo, kit di laboratorio, reagenti, filtri, materiale per gli eventi di disseminazione ed altro materiale non inventariabile
</t>
    </r>
    <r>
      <rPr>
        <u/>
        <sz val="10"/>
        <color theme="1"/>
        <rFont val="Calibri"/>
        <family val="2"/>
        <scheme val="minor"/>
      </rPr>
      <t>b) pubblicazioni, promozione e disseminazione:</t>
    </r>
    <r>
      <rPr>
        <sz val="10"/>
        <color theme="1"/>
        <rFont val="Calibri"/>
        <family val="2"/>
        <scheme val="minor"/>
      </rPr>
      <t xml:space="preserve"> è possibile imputare i costi per la pubblicazione in open access (subscriptions, article publishing charges), per l'organizzazione di eventi di formazione, informazione e/o sensibilizzazione, di taglio tecnico o rivolti ad un pubblico generale, le registration fees se pertinenti
c) </t>
    </r>
    <r>
      <rPr>
        <u/>
        <sz val="10"/>
        <color theme="1"/>
        <rFont val="Calibri"/>
        <family val="2"/>
        <scheme val="minor"/>
      </rPr>
      <t>protezione della proprietà intellettuale</t>
    </r>
    <r>
      <rPr>
        <sz val="10"/>
        <color theme="1"/>
        <rFont val="Calibri"/>
        <family val="2"/>
        <scheme val="minor"/>
      </rPr>
      <t xml:space="preserve">
d) </t>
    </r>
    <r>
      <rPr>
        <u/>
        <sz val="10"/>
        <color theme="1"/>
        <rFont val="Calibri"/>
        <family val="2"/>
        <scheme val="minor"/>
      </rPr>
      <t xml:space="preserve"> trasferte di esperti esterni</t>
    </r>
    <r>
      <rPr>
        <sz val="10"/>
        <color theme="1"/>
        <rFont val="Calibri"/>
        <family val="2"/>
        <scheme val="minor"/>
      </rPr>
      <t xml:space="preserve"> in ingresso per gruppi di lavoro, Advisory Boards, panels, ecc…
e) </t>
    </r>
    <r>
      <rPr>
        <u/>
        <sz val="10"/>
        <color theme="1"/>
        <rFont val="Calibri"/>
        <family val="2"/>
        <scheme val="minor"/>
      </rPr>
      <t>revisione esterna</t>
    </r>
    <r>
      <rPr>
        <sz val="10"/>
        <color theme="1"/>
        <rFont val="Calibri"/>
        <family val="2"/>
        <scheme val="minor"/>
      </rPr>
      <t xml:space="preserve"> per il rilascio del Certificate on the Financial Statement se dovuto (richiesto per un finanziamento EU concesso superiore a euro 430.000,00 calcolato su tutti i costi; non si applica ai progetti Marie Curie e con schema lump sum)
</t>
    </r>
    <r>
      <rPr>
        <u/>
        <sz val="10"/>
        <color theme="1"/>
        <rFont val="Calibri"/>
        <family val="2"/>
        <scheme val="minor"/>
      </rPr>
      <t>f) traduzioni
g) garanzie finanziarie</t>
    </r>
    <r>
      <rPr>
        <sz val="10"/>
        <color theme="1"/>
        <rFont val="Calibri"/>
        <family val="2"/>
        <scheme val="minor"/>
      </rPr>
      <t xml:space="preserve">
ecc..</t>
    </r>
  </si>
  <si>
    <t>Per il dettaglio delle 'Other cost categories', si rimanda all'art. 6.2 del General Model Grant Agreement.</t>
  </si>
  <si>
    <t>E. INDIRECT COSTS</t>
  </si>
  <si>
    <t>flat rate al 25% applicata a tutti i costi diretti eleggibili (tranne subcontratti, supporto finanziario a terze parti, specifiche categorie di costo che già includono i costi indiretti come i costi internally invoiced)</t>
  </si>
  <si>
    <r>
      <t xml:space="preserve">Person Month -  Rate 1 (PM  1) </t>
    </r>
    <r>
      <rPr>
        <sz val="11"/>
        <rFont val="Calibri"/>
        <family val="2"/>
        <scheme val="minor"/>
      </rPr>
      <t xml:space="preserve"> Full Professor </t>
    </r>
  </si>
  <si>
    <r>
      <t>Person  Month  - Rate 2</t>
    </r>
    <r>
      <rPr>
        <sz val="11"/>
        <rFont val="Calibri"/>
        <family val="2"/>
        <scheme val="minor"/>
      </rPr>
      <t xml:space="preserve"> </t>
    </r>
    <r>
      <rPr>
        <b/>
        <sz val="11"/>
        <rFont val="Calibri"/>
        <family val="2"/>
        <scheme val="minor"/>
      </rPr>
      <t xml:space="preserve">(PM  2) </t>
    </r>
    <r>
      <rPr>
        <sz val="11"/>
        <rFont val="Calibri"/>
        <family val="2"/>
        <scheme val="minor"/>
      </rPr>
      <t xml:space="preserve">Associate Professor </t>
    </r>
  </si>
  <si>
    <r>
      <t xml:space="preserve">Person  Month  - Rate 3 (PM  3) </t>
    </r>
    <r>
      <rPr>
        <sz val="11"/>
        <rFont val="Calibri"/>
        <family val="2"/>
        <scheme val="minor"/>
      </rPr>
      <t xml:space="preserve">Researcher </t>
    </r>
  </si>
  <si>
    <r>
      <t xml:space="preserve">Person  Month  - Rate 6 (PM  6) </t>
    </r>
    <r>
      <rPr>
        <sz val="11"/>
        <rFont val="Calibri"/>
        <family val="2"/>
        <scheme val="minor"/>
      </rPr>
      <t>Research contract</t>
    </r>
  </si>
  <si>
    <r>
      <rPr>
        <b/>
        <sz val="11"/>
        <rFont val="Calibri"/>
        <family val="2"/>
        <scheme val="minor"/>
      </rPr>
      <t xml:space="preserve">Person  Month  - Rate 9 (PM  9) </t>
    </r>
    <r>
      <rPr>
        <sz val="11"/>
        <rFont val="Calibri"/>
        <family val="2"/>
        <scheme val="minor"/>
      </rPr>
      <t>Research manager</t>
    </r>
    <r>
      <rPr>
        <b/>
        <sz val="11"/>
        <rFont val="Calibri"/>
        <family val="2"/>
        <scheme val="minor"/>
      </rPr>
      <t xml:space="preserve"> </t>
    </r>
    <r>
      <rPr>
        <sz val="11"/>
        <rFont val="Calibri"/>
        <family val="2"/>
        <scheme val="minor"/>
      </rPr>
      <t>(tecnologo)</t>
    </r>
  </si>
  <si>
    <t xml:space="preserve">PM6 </t>
  </si>
  <si>
    <t>PM7</t>
  </si>
  <si>
    <t>PM8</t>
  </si>
  <si>
    <r>
      <t>Person  Month  - Rate 5 (PM  5)</t>
    </r>
    <r>
      <rPr>
        <sz val="11"/>
        <rFont val="Calibri"/>
        <family val="2"/>
        <scheme val="minor"/>
      </rPr>
      <t xml:space="preserve"> Fixed-term research assistant (RTD-A, RTD-B)</t>
    </r>
  </si>
  <si>
    <t>Partner nr.2: XX</t>
  </si>
  <si>
    <t>Partner nr.3: XX</t>
  </si>
  <si>
    <t>Partner nr.4: XX</t>
  </si>
  <si>
    <t>Partner nr.5: XX</t>
  </si>
  <si>
    <t>Partner nr.6: XX</t>
  </si>
  <si>
    <t>Partner nr.7: XX</t>
  </si>
  <si>
    <t>Participant nr. 02- XX</t>
  </si>
  <si>
    <t>Participant nr. 03- XX</t>
  </si>
  <si>
    <t>Participant nr. 04- XX</t>
  </si>
  <si>
    <t>Participant nr. 05- XX</t>
  </si>
  <si>
    <t>Participant nr. 06- XX</t>
  </si>
  <si>
    <t>Participant nr. 07-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</si>
</sst>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x14ac:knownFonts="1">
    <font>
      <sz val="11"/>
      <color theme="1"/>
      <name val="Calibri"/>
      <family val="2"/>
      <scheme val="minor"/>
    </font>
    <font>
      <b/>
      <sz val="11"/>
      <color indexed="10"/>
      <name val="Calibri"/>
      <family val="2"/>
      <scheme val="minor"/>
    </font>
    <font>
      <sz val="11"/>
      <name val="Calibri"/>
      <family val="2"/>
      <scheme val="minor"/>
    </font>
    <font>
      <b/>
      <sz val="11"/>
      <name val="Calibri"/>
      <family val="2"/>
      <scheme val="minor"/>
    </font>
    <font>
      <b/>
      <sz val="28"/>
      <color theme="0" tint="-4.9989318521683403E-2"/>
      <name val="Calibri"/>
      <family val="2"/>
      <scheme val="minor"/>
    </font>
    <font>
      <b/>
      <sz val="13"/>
      <name val="Calibri"/>
      <family val="2"/>
      <scheme val="minor"/>
    </font>
    <font>
      <sz val="13"/>
      <name val="Calibri"/>
      <family val="2"/>
      <scheme val="minor"/>
    </font>
    <font>
      <sz val="10"/>
      <name val="Calibri"/>
      <family val="2"/>
      <scheme val="minor"/>
    </font>
    <font>
      <b/>
      <sz val="13"/>
      <color theme="0" tint="-4.9989318521683403E-2"/>
      <name val="Calibri"/>
      <family val="2"/>
      <scheme val="minor"/>
    </font>
    <font>
      <sz val="13"/>
      <color theme="0" tint="-4.9989318521683403E-2"/>
      <name val="Calibri"/>
      <family val="2"/>
      <scheme val="minor"/>
    </font>
    <font>
      <b/>
      <sz val="11"/>
      <color theme="0" tint="-4.9989318521683403E-2"/>
      <name val="Calibri"/>
      <family val="2"/>
      <scheme val="minor"/>
    </font>
    <font>
      <b/>
      <i/>
      <sz val="1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tint="0.34998626667073579"/>
      <name val="Calibri"/>
      <family val="2"/>
      <scheme val="minor"/>
    </font>
    <font>
      <b/>
      <sz val="12"/>
      <name val="Calibri"/>
      <family val="2"/>
      <scheme val="minor"/>
    </font>
    <font>
      <sz val="11"/>
      <color theme="0" tint="-0.499984740745262"/>
      <name val="Calibri"/>
      <family val="2"/>
      <scheme val="minor"/>
    </font>
    <font>
      <i/>
      <sz val="11"/>
      <color theme="0" tint="-0.499984740745262"/>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sz val="18"/>
      <color theme="1"/>
      <name val="Calibri"/>
      <family val="2"/>
      <scheme val="minor"/>
    </font>
    <font>
      <b/>
      <sz val="9"/>
      <color theme="0"/>
      <name val="Calibri"/>
      <family val="2"/>
      <scheme val="minor"/>
    </font>
    <font>
      <b/>
      <sz val="8"/>
      <color theme="0"/>
      <name val="Calibri"/>
      <family val="2"/>
      <scheme val="minor"/>
    </font>
    <font>
      <sz val="8"/>
      <color theme="0"/>
      <name val="Calibri"/>
      <family val="2"/>
      <scheme val="minor"/>
    </font>
    <font>
      <b/>
      <sz val="24"/>
      <color theme="0" tint="-4.9989318521683403E-2"/>
      <name val="Calibri"/>
      <family val="2"/>
      <scheme val="minor"/>
    </font>
    <font>
      <b/>
      <i/>
      <sz val="8"/>
      <name val="Calibri"/>
      <family val="2"/>
      <scheme val="minor"/>
    </font>
    <font>
      <sz val="11"/>
      <color rgb="FFFF0000"/>
      <name val="Calibri"/>
      <family val="2"/>
      <scheme val="minor"/>
    </font>
    <font>
      <b/>
      <sz val="11"/>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u/>
      <sz val="10"/>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2" tint="-0.89999084444715716"/>
        <bgColor indexed="64"/>
      </patternFill>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67">
    <xf numFmtId="0" fontId="0" fillId="0" borderId="0" xfId="0"/>
    <xf numFmtId="0" fontId="1" fillId="0" borderId="0" xfId="0" applyFont="1" applyAlignment="1">
      <alignment vertical="center"/>
    </xf>
    <xf numFmtId="0" fontId="2" fillId="0" borderId="0" xfId="0" applyFont="1" applyAlignment="1">
      <alignment vertical="center"/>
    </xf>
    <xf numFmtId="0" fontId="3" fillId="2" borderId="1" xfId="0" applyFont="1" applyFill="1" applyBorder="1" applyAlignment="1">
      <alignment vertical="center"/>
    </xf>
    <xf numFmtId="3" fontId="6" fillId="2" borderId="5" xfId="0" applyNumberFormat="1" applyFont="1" applyFill="1" applyBorder="1" applyAlignment="1">
      <alignment vertical="center"/>
    </xf>
    <xf numFmtId="1" fontId="2" fillId="0" borderId="0" xfId="0" applyNumberFormat="1" applyFont="1" applyAlignment="1">
      <alignment vertical="center"/>
    </xf>
    <xf numFmtId="3" fontId="3" fillId="0" borderId="1" xfId="0" applyNumberFormat="1" applyFont="1" applyBorder="1" applyAlignment="1">
      <alignment vertical="center"/>
    </xf>
    <xf numFmtId="3" fontId="6" fillId="2" borderId="8" xfId="0" applyNumberFormat="1" applyFont="1" applyFill="1" applyBorder="1" applyAlignment="1">
      <alignment vertical="center"/>
    </xf>
    <xf numFmtId="10" fontId="2" fillId="0" borderId="0" xfId="0" applyNumberFormat="1" applyFont="1" applyAlignment="1">
      <alignment vertical="center"/>
    </xf>
    <xf numFmtId="3" fontId="2" fillId="0" borderId="0" xfId="0" applyNumberFormat="1" applyFont="1" applyAlignment="1">
      <alignment vertical="center"/>
    </xf>
    <xf numFmtId="10" fontId="7" fillId="0" borderId="0" xfId="0" applyNumberFormat="1" applyFont="1" applyAlignment="1">
      <alignment vertical="center"/>
    </xf>
    <xf numFmtId="3" fontId="6" fillId="2" borderId="12" xfId="0" applyNumberFormat="1" applyFont="1" applyFill="1" applyBorder="1" applyAlignment="1">
      <alignment vertical="center"/>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8" fillId="3" borderId="15" xfId="0" applyFont="1" applyFill="1" applyBorder="1" applyAlignment="1">
      <alignment vertical="center" wrapText="1"/>
    </xf>
    <xf numFmtId="3" fontId="9" fillId="3" borderId="15" xfId="0" applyNumberFormat="1" applyFont="1" applyFill="1" applyBorder="1" applyAlignment="1">
      <alignment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16" xfId="0" applyFont="1" applyFill="1" applyBorder="1" applyAlignment="1">
      <alignment vertical="center" wrapText="1"/>
    </xf>
    <xf numFmtId="0" fontId="3" fillId="0" borderId="10" xfId="0" applyFont="1" applyBorder="1" applyAlignment="1">
      <alignment vertical="center"/>
    </xf>
    <xf numFmtId="0" fontId="2" fillId="0" borderId="10" xfId="0" applyFont="1" applyBorder="1" applyAlignment="1">
      <alignment vertical="center"/>
    </xf>
    <xf numFmtId="0" fontId="1" fillId="0" borderId="10" xfId="0" applyFont="1" applyBorder="1" applyAlignment="1">
      <alignment vertical="center"/>
    </xf>
    <xf numFmtId="1" fontId="2" fillId="0" borderId="20" xfId="0" applyNumberFormat="1" applyFont="1" applyBorder="1" applyAlignment="1">
      <alignment vertical="center"/>
    </xf>
    <xf numFmtId="0" fontId="2" fillId="2" borderId="21" xfId="0" applyFont="1" applyFill="1" applyBorder="1" applyAlignment="1">
      <alignment vertical="center"/>
    </xf>
    <xf numFmtId="0" fontId="11" fillId="2" borderId="1" xfId="0" applyFont="1" applyFill="1" applyBorder="1" applyAlignment="1">
      <alignment vertical="center"/>
    </xf>
    <xf numFmtId="0" fontId="11" fillId="2" borderId="22" xfId="0" applyFont="1" applyFill="1" applyBorder="1" applyAlignment="1">
      <alignment vertical="center"/>
    </xf>
    <xf numFmtId="0" fontId="3" fillId="2" borderId="22" xfId="0" applyFont="1" applyFill="1" applyBorder="1" applyAlignment="1">
      <alignment vertical="center"/>
    </xf>
    <xf numFmtId="3" fontId="3" fillId="2" borderId="1" xfId="0" applyNumberFormat="1" applyFont="1" applyFill="1" applyBorder="1" applyAlignment="1">
      <alignment vertical="center"/>
    </xf>
    <xf numFmtId="0" fontId="2" fillId="0" borderId="1" xfId="0" applyFont="1" applyBorder="1" applyAlignment="1">
      <alignment vertical="center"/>
    </xf>
    <xf numFmtId="3" fontId="2" fillId="2" borderId="22" xfId="0" applyNumberFormat="1" applyFont="1" applyFill="1" applyBorder="1" applyAlignment="1">
      <alignment vertical="center"/>
    </xf>
    <xf numFmtId="0" fontId="2" fillId="0" borderId="20" xfId="0" applyFont="1" applyBorder="1" applyAlignment="1">
      <alignment vertical="center"/>
    </xf>
    <xf numFmtId="0" fontId="3" fillId="2" borderId="10" xfId="0" applyFont="1" applyFill="1" applyBorder="1" applyAlignment="1">
      <alignment vertical="center"/>
    </xf>
    <xf numFmtId="3" fontId="3" fillId="2" borderId="10" xfId="0" applyNumberFormat="1" applyFont="1" applyFill="1" applyBorder="1" applyAlignment="1">
      <alignment vertical="center"/>
    </xf>
    <xf numFmtId="3" fontId="3" fillId="2" borderId="25" xfId="0" applyNumberFormat="1" applyFont="1" applyFill="1" applyBorder="1" applyAlignment="1">
      <alignment vertical="center"/>
    </xf>
    <xf numFmtId="3" fontId="3" fillId="2" borderId="26" xfId="0" applyNumberFormat="1" applyFont="1" applyFill="1" applyBorder="1" applyAlignment="1">
      <alignment vertical="center"/>
    </xf>
    <xf numFmtId="0" fontId="2" fillId="0" borderId="14" xfId="0" applyFont="1" applyBorder="1" applyAlignment="1">
      <alignment vertical="center"/>
    </xf>
    <xf numFmtId="0" fontId="3" fillId="2" borderId="28" xfId="0" applyFont="1" applyFill="1" applyBorder="1" applyAlignment="1">
      <alignment vertical="center"/>
    </xf>
    <xf numFmtId="3" fontId="2" fillId="0" borderId="32" xfId="0" applyNumberFormat="1" applyFont="1" applyBorder="1" applyAlignment="1">
      <alignment vertical="center"/>
    </xf>
    <xf numFmtId="3" fontId="2" fillId="0" borderId="22" xfId="0" applyNumberFormat="1" applyFont="1" applyBorder="1" applyAlignment="1">
      <alignment vertical="center"/>
    </xf>
    <xf numFmtId="0" fontId="3" fillId="2" borderId="34" xfId="0" applyFont="1" applyFill="1" applyBorder="1" applyAlignment="1">
      <alignment vertical="center"/>
    </xf>
    <xf numFmtId="3" fontId="3" fillId="2" borderId="35" xfId="0" applyNumberFormat="1" applyFont="1" applyFill="1" applyBorder="1" applyAlignment="1">
      <alignment vertical="center"/>
    </xf>
    <xf numFmtId="0" fontId="3" fillId="2" borderId="35" xfId="0" applyFont="1" applyFill="1" applyBorder="1" applyAlignment="1">
      <alignment vertical="center"/>
    </xf>
    <xf numFmtId="0" fontId="3" fillId="2" borderId="26" xfId="0" applyFont="1" applyFill="1" applyBorder="1" applyAlignment="1">
      <alignment vertical="center"/>
    </xf>
    <xf numFmtId="0" fontId="3" fillId="0" borderId="14" xfId="0" applyFont="1" applyBorder="1" applyAlignment="1">
      <alignment vertical="center"/>
    </xf>
    <xf numFmtId="0" fontId="1" fillId="0" borderId="14" xfId="0" applyFont="1" applyBorder="1" applyAlignment="1">
      <alignment vertical="center"/>
    </xf>
    <xf numFmtId="0" fontId="3" fillId="2" borderId="25" xfId="0" applyFont="1" applyFill="1" applyBorder="1" applyAlignment="1">
      <alignment vertical="center"/>
    </xf>
    <xf numFmtId="0" fontId="3" fillId="2" borderId="9" xfId="0" applyFont="1" applyFill="1" applyBorder="1" applyAlignment="1">
      <alignment vertical="center"/>
    </xf>
    <xf numFmtId="0" fontId="3" fillId="2" borderId="40" xfId="0" applyFont="1" applyFill="1" applyBorder="1" applyAlignment="1">
      <alignment vertical="center"/>
    </xf>
    <xf numFmtId="3" fontId="0" fillId="0" borderId="1" xfId="0" applyNumberFormat="1" applyBorder="1" applyAlignment="1" applyProtection="1">
      <alignment horizontal="right" vertical="center"/>
      <protection locked="0"/>
    </xf>
    <xf numFmtId="3" fontId="0" fillId="5" borderId="1" xfId="0" applyNumberFormat="1" applyFill="1" applyBorder="1" applyAlignment="1">
      <alignment horizontal="right" vertical="center"/>
    </xf>
    <xf numFmtId="3" fontId="0" fillId="0" borderId="1" xfId="0" applyNumberFormat="1" applyBorder="1" applyAlignment="1" applyProtection="1">
      <alignment vertical="center"/>
      <protection locked="0"/>
    </xf>
    <xf numFmtId="0" fontId="14" fillId="0" borderId="0" xfId="0" applyFont="1" applyAlignment="1">
      <alignment horizontal="right"/>
    </xf>
    <xf numFmtId="0" fontId="14" fillId="0" borderId="0" xfId="0" applyFont="1"/>
    <xf numFmtId="0" fontId="12" fillId="0" borderId="1" xfId="0" applyFont="1" applyBorder="1" applyAlignment="1">
      <alignment vertical="center"/>
    </xf>
    <xf numFmtId="0" fontId="12" fillId="0" borderId="1" xfId="0" applyFont="1" applyBorder="1" applyAlignment="1">
      <alignment horizontal="center" vertical="top" wrapText="1"/>
    </xf>
    <xf numFmtId="0" fontId="0" fillId="5" borderId="1" xfId="0" applyFill="1" applyBorder="1"/>
    <xf numFmtId="0" fontId="12" fillId="5" borderId="1" xfId="0" applyFont="1" applyFill="1" applyBorder="1" applyAlignment="1">
      <alignment horizontal="right"/>
    </xf>
    <xf numFmtId="0" fontId="0" fillId="0" borderId="0" xfId="0" applyAlignment="1">
      <alignment vertical="top"/>
    </xf>
    <xf numFmtId="0" fontId="16" fillId="0" borderId="1" xfId="0" applyFont="1" applyBorder="1" applyAlignment="1">
      <alignment vertical="center"/>
    </xf>
    <xf numFmtId="0" fontId="12" fillId="0" borderId="0" xfId="0" applyFont="1" applyAlignment="1">
      <alignment vertical="top"/>
    </xf>
    <xf numFmtId="0" fontId="0" fillId="0" borderId="1" xfId="0" applyBorder="1"/>
    <xf numFmtId="3" fontId="12" fillId="5" borderId="1" xfId="0" applyNumberFormat="1" applyFont="1" applyFill="1" applyBorder="1" applyAlignment="1">
      <alignment horizontal="right" vertical="center"/>
    </xf>
    <xf numFmtId="0" fontId="2" fillId="5" borderId="1" xfId="0" applyFont="1" applyFill="1" applyBorder="1"/>
    <xf numFmtId="0" fontId="17" fillId="0" borderId="0" xfId="0" applyFont="1"/>
    <xf numFmtId="0" fontId="3" fillId="0" borderId="1" xfId="0" applyFont="1" applyBorder="1" applyAlignment="1">
      <alignment vertical="top" wrapText="1"/>
    </xf>
    <xf numFmtId="0" fontId="2" fillId="0" borderId="0" xfId="0" applyFont="1"/>
    <xf numFmtId="0" fontId="18" fillId="0" borderId="0" xfId="0" applyFont="1" applyAlignment="1">
      <alignment vertical="center"/>
    </xf>
    <xf numFmtId="0" fontId="3" fillId="0" borderId="1" xfId="0" applyFont="1" applyBorder="1" applyAlignment="1">
      <alignment horizontal="center" vertical="center"/>
    </xf>
    <xf numFmtId="0" fontId="20" fillId="0" borderId="1" xfId="0" applyFont="1" applyBorder="1" applyAlignment="1">
      <alignment vertical="center"/>
    </xf>
    <xf numFmtId="0" fontId="23" fillId="0" borderId="0" xfId="0" applyFont="1"/>
    <xf numFmtId="3" fontId="12" fillId="5" borderId="38" xfId="0" applyNumberFormat="1" applyFont="1" applyFill="1" applyBorder="1" applyAlignment="1">
      <alignment horizontal="right" vertical="center"/>
    </xf>
    <xf numFmtId="3" fontId="0" fillId="0" borderId="1" xfId="0" applyNumberFormat="1" applyBorder="1"/>
    <xf numFmtId="0" fontId="22" fillId="0" borderId="0" xfId="0" applyFont="1"/>
    <xf numFmtId="0" fontId="24" fillId="4" borderId="38"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top"/>
    </xf>
    <xf numFmtId="0" fontId="24" fillId="4" borderId="39" xfId="0" applyFont="1" applyFill="1" applyBorder="1" applyAlignment="1">
      <alignment horizontal="center" vertical="top"/>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3" fontId="0" fillId="0" borderId="1" xfId="0" applyNumberFormat="1" applyBorder="1" applyAlignment="1">
      <alignment horizontal="right" vertical="center"/>
    </xf>
    <xf numFmtId="9" fontId="0" fillId="0" borderId="1" xfId="0" applyNumberFormat="1" applyBorder="1" applyAlignment="1">
      <alignment horizontal="center" vertical="center"/>
    </xf>
    <xf numFmtId="3" fontId="0" fillId="0" borderId="1" xfId="0" applyNumberFormat="1" applyBorder="1" applyAlignment="1">
      <alignment vertical="center"/>
    </xf>
    <xf numFmtId="3" fontId="12" fillId="0" borderId="1" xfId="0" applyNumberFormat="1" applyFont="1" applyBorder="1" applyAlignment="1">
      <alignment horizontal="right" vertical="center"/>
    </xf>
    <xf numFmtId="3" fontId="0" fillId="5" borderId="38" xfId="0" applyNumberFormat="1" applyFill="1" applyBorder="1" applyAlignment="1">
      <alignment horizontal="right" vertical="center"/>
    </xf>
    <xf numFmtId="0" fontId="25" fillId="4" borderId="1" xfId="0" applyFont="1" applyFill="1" applyBorder="1" applyAlignment="1">
      <alignment horizontal="center" vertical="top" wrapText="1"/>
    </xf>
    <xf numFmtId="0" fontId="25" fillId="4" borderId="42" xfId="0" applyFont="1" applyFill="1" applyBorder="1" applyAlignment="1">
      <alignment horizontal="center" vertical="top" wrapText="1"/>
    </xf>
    <xf numFmtId="0" fontId="26" fillId="0" borderId="0" xfId="0" applyFont="1"/>
    <xf numFmtId="3" fontId="6" fillId="2" borderId="44" xfId="0" applyNumberFormat="1" applyFont="1" applyFill="1" applyBorder="1" applyAlignment="1">
      <alignment vertical="center"/>
    </xf>
    <xf numFmtId="3" fontId="12" fillId="5" borderId="1" xfId="0" applyNumberFormat="1" applyFont="1" applyFill="1" applyBorder="1"/>
    <xf numFmtId="0" fontId="4" fillId="0" borderId="0" xfId="0" applyFont="1" applyAlignment="1">
      <alignment horizontal="center" vertical="center"/>
    </xf>
    <xf numFmtId="0" fontId="27" fillId="3" borderId="0" xfId="0" applyFont="1" applyFill="1" applyAlignment="1">
      <alignment horizontal="center" vertical="center"/>
    </xf>
    <xf numFmtId="0" fontId="2" fillId="2" borderId="1" xfId="0" applyFont="1" applyFill="1" applyBorder="1" applyAlignment="1">
      <alignment vertical="center" wrapText="1"/>
    </xf>
    <xf numFmtId="0" fontId="28" fillId="2" borderId="1" xfId="0" applyFont="1" applyFill="1" applyBorder="1" applyAlignment="1">
      <alignment horizontal="center" vertical="center"/>
    </xf>
    <xf numFmtId="43" fontId="3" fillId="6" borderId="1" xfId="1" applyFont="1" applyFill="1" applyBorder="1" applyAlignment="1">
      <alignment vertical="center"/>
    </xf>
    <xf numFmtId="4" fontId="3" fillId="6" borderId="1" xfId="0" applyNumberFormat="1" applyFont="1" applyFill="1" applyBorder="1" applyAlignment="1">
      <alignment vertical="center"/>
    </xf>
    <xf numFmtId="0" fontId="2" fillId="6" borderId="1" xfId="0" applyFont="1" applyFill="1" applyBorder="1" applyAlignment="1">
      <alignment vertical="center"/>
    </xf>
    <xf numFmtId="0" fontId="3" fillId="0" borderId="1" xfId="0" applyFont="1" applyBorder="1" applyAlignment="1">
      <alignment vertical="center"/>
    </xf>
    <xf numFmtId="9" fontId="0" fillId="0" borderId="0" xfId="2" applyFont="1"/>
    <xf numFmtId="43" fontId="30" fillId="6" borderId="1" xfId="1" applyFont="1" applyFill="1" applyBorder="1" applyAlignment="1">
      <alignment vertical="center"/>
    </xf>
    <xf numFmtId="0" fontId="29" fillId="0" borderId="1" xfId="0" applyFont="1" applyBorder="1" applyAlignment="1">
      <alignment vertical="center"/>
    </xf>
    <xf numFmtId="0" fontId="3" fillId="2" borderId="1" xfId="0" applyFont="1" applyFill="1" applyBorder="1" applyAlignment="1">
      <alignment vertical="center" wrapText="1"/>
    </xf>
    <xf numFmtId="0" fontId="12" fillId="7" borderId="0" xfId="0" applyFont="1" applyFill="1" applyAlignment="1">
      <alignment horizontal="left" vertical="top"/>
    </xf>
    <xf numFmtId="0" fontId="12" fillId="0" borderId="0" xfId="0" applyFont="1" applyAlignment="1">
      <alignment horizontal="left" vertical="top"/>
    </xf>
    <xf numFmtId="0" fontId="31" fillId="0" borderId="0" xfId="0" applyFont="1" applyAlignment="1">
      <alignment horizontal="left" vertical="top" wrapText="1"/>
    </xf>
    <xf numFmtId="0" fontId="31" fillId="0" borderId="0" xfId="0" applyFont="1"/>
    <xf numFmtId="0" fontId="31" fillId="0" borderId="0" xfId="0" applyFont="1" applyAlignment="1">
      <alignment horizontal="left" vertical="top"/>
    </xf>
    <xf numFmtId="0" fontId="31" fillId="0" borderId="0" xfId="0" applyFont="1" applyAlignment="1">
      <alignment vertical="top" wrapText="1"/>
    </xf>
    <xf numFmtId="0" fontId="0" fillId="0" borderId="0" xfId="0" applyAlignment="1">
      <alignment horizontal="left" vertical="top"/>
    </xf>
    <xf numFmtId="43" fontId="3" fillId="0" borderId="1" xfId="1" applyFont="1" applyBorder="1" applyAlignment="1">
      <alignment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27" fillId="3" borderId="0" xfId="0" applyFont="1" applyFill="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3" fillId="2" borderId="14" xfId="0" applyFont="1" applyFill="1" applyBorder="1" applyAlignment="1">
      <alignment horizontal="center" vertical="center"/>
    </xf>
    <xf numFmtId="0" fontId="3" fillId="2" borderId="27"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33" xfId="0" applyFont="1" applyBorder="1" applyAlignment="1">
      <alignment horizontal="left" vertical="center"/>
    </xf>
    <xf numFmtId="0" fontId="10" fillId="3" borderId="1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2" fillId="0" borderId="38" xfId="0" applyFont="1" applyBorder="1" applyAlignment="1">
      <alignment horizontal="left" vertical="center"/>
    </xf>
    <xf numFmtId="0" fontId="10" fillId="3" borderId="30" xfId="0" applyFont="1" applyFill="1" applyBorder="1" applyAlignment="1">
      <alignment horizontal="center" vertical="center"/>
    </xf>
    <xf numFmtId="0" fontId="10" fillId="3" borderId="5" xfId="0" applyFont="1" applyFill="1" applyBorder="1" applyAlignment="1">
      <alignment horizontal="center" vertical="center"/>
    </xf>
    <xf numFmtId="0" fontId="2" fillId="0" borderId="33"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39"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4" fillId="4" borderId="1" xfId="0" applyFont="1" applyFill="1" applyBorder="1" applyAlignment="1">
      <alignment horizontal="center" vertical="center"/>
    </xf>
    <xf numFmtId="0" fontId="24" fillId="4" borderId="41" xfId="0" applyFont="1" applyFill="1" applyBorder="1" applyAlignment="1">
      <alignment horizontal="center" vertical="top" wrapText="1"/>
    </xf>
    <xf numFmtId="0" fontId="24" fillId="4" borderId="42"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top"/>
    </xf>
    <xf numFmtId="0" fontId="13" fillId="0" borderId="39" xfId="0" applyFont="1" applyBorder="1" applyAlignment="1">
      <alignment horizontal="center" vertical="center"/>
    </xf>
    <xf numFmtId="0" fontId="13" fillId="0" borderId="24" xfId="0" applyFont="1" applyBorder="1" applyAlignment="1">
      <alignment horizontal="center" vertical="center"/>
    </xf>
    <xf numFmtId="0" fontId="24" fillId="4" borderId="39" xfId="0" applyFont="1" applyFill="1" applyBorder="1" applyAlignment="1">
      <alignment horizontal="center" vertical="top"/>
    </xf>
    <xf numFmtId="0" fontId="24" fillId="4" borderId="23" xfId="0" applyFont="1" applyFill="1" applyBorder="1" applyAlignment="1">
      <alignment horizontal="center" vertical="top"/>
    </xf>
    <xf numFmtId="0" fontId="24" fillId="4" borderId="24" xfId="0" applyFont="1" applyFill="1" applyBorder="1" applyAlignment="1">
      <alignment horizontal="center" vertical="top"/>
    </xf>
    <xf numFmtId="0" fontId="24" fillId="4" borderId="41" xfId="0" applyFont="1" applyFill="1" applyBorder="1" applyAlignment="1">
      <alignment horizontal="center" vertical="center" wrapText="1"/>
    </xf>
    <xf numFmtId="0" fontId="21" fillId="4" borderId="1" xfId="0" applyFont="1" applyFill="1" applyBorder="1" applyAlignment="1">
      <alignment horizontal="center"/>
    </xf>
    <xf numFmtId="0" fontId="24" fillId="4" borderId="43" xfId="0" applyFont="1" applyFill="1" applyBorder="1" applyAlignment="1">
      <alignment horizontal="center" vertical="top" wrapText="1"/>
    </xf>
    <xf numFmtId="0" fontId="24" fillId="4" borderId="39" xfId="0" applyFont="1" applyFill="1" applyBorder="1" applyAlignment="1">
      <alignment horizontal="center" vertical="top" wrapText="1"/>
    </xf>
    <xf numFmtId="0" fontId="24" fillId="4" borderId="23" xfId="0" applyFont="1" applyFill="1" applyBorder="1" applyAlignment="1">
      <alignment horizontal="center" vertical="top" wrapText="1"/>
    </xf>
    <xf numFmtId="0" fontId="24" fillId="4" borderId="24" xfId="0" applyFont="1" applyFill="1" applyBorder="1" applyAlignment="1">
      <alignment horizontal="center" vertical="top" wrapText="1"/>
    </xf>
    <xf numFmtId="0" fontId="24" fillId="4" borderId="18" xfId="0" applyFont="1" applyFill="1" applyBorder="1" applyAlignment="1">
      <alignment horizontal="center" vertical="top" wrapText="1"/>
    </xf>
    <xf numFmtId="0" fontId="0" fillId="0" borderId="18" xfId="0" applyBorder="1" applyAlignment="1">
      <alignment horizontal="center"/>
    </xf>
  </cellXfs>
  <cellStyles count="3">
    <cellStyle name="Migliaia" xfId="1" builtinId="3"/>
    <cellStyle name="Normale" xfId="0" builtinId="0"/>
    <cellStyle name="Percentual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ilvana Dibono" id="{B495460E-C8FF-4093-A2F2-C4AC719CB318}" userId="Silvana Dibono" providerId="None"/>
  <person displayName="SILVANA DI BONO" id="{8ED79743-3B1A-4719-A375-5DEAA0874743}" userId="S::silvana.dibono@you.unipa.it::f686983b-2a94-47c8-bb4e-1f2de03f6f1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35" dT="2021-06-22T09:55:08.84" personId="{B495460E-C8FF-4093-A2F2-C4AC719CB318}" id="{E8D6D688-1583-4FC4-9374-72D9DEB72E39}">
    <text>Il Certificate on Financial Statement è richiesto per un finanziamento EU concesso superiore a euro 430.000,00 calcolato su tutti i costi; non si applica ai progetti Marie Curie e con schema lump sum</text>
  </threadedComment>
  <threadedComment ref="N42" dT="2021-06-24T08:13:30.48" personId="{8ED79743-3B1A-4719-A375-5DEAA0874743}" id="{2ADE72D4-7961-4B19-B530-23A45632C35A}">
    <text>to be completed if applicable, irrespective of the percentage of personnel costs</text>
  </threadedComment>
  <threadedComment ref="N49" dT="2021-06-24T08:05:06.17" personId="{8ED79743-3B1A-4719-A375-5DEAA0874743}" id="{58168529-322A-4DA1-8329-E06BFCEBBA8B}">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7805CC35-AD8A-46C9-913B-60440A09DAB6}">
    <text>select category: seconded personnel, travel &amp; subsistence, equipment, other goods works and services, internally invoiced goods and services</text>
  </threadedComment>
</ThreadedComments>
</file>

<file path=xl/threadedComments/threadedComment2.xml><?xml version="1.0" encoding="utf-8"?>
<ThreadedComments xmlns="http://schemas.microsoft.com/office/spreadsheetml/2018/threadedcomments" xmlns:x="http://schemas.openxmlformats.org/spreadsheetml/2006/main">
  <threadedComment ref="N35" dT="2021-06-22T09:55:08.84" personId="{B495460E-C8FF-4093-A2F2-C4AC719CB318}" id="{B76FE719-CA72-464C-9C3D-9E5D46FC6DF3}">
    <text>Requested for a EU funding
&gt; 430.000,00 calculated on all the costsi; it is not applicable to Marie Curie projects or lump sum grants</text>
  </threadedComment>
  <threadedComment ref="N42" dT="2021-06-24T08:13:30.48" personId="{8ED79743-3B1A-4719-A375-5DEAA0874743}" id="{3EA10DFF-9A71-44F5-874A-8D7653AB150E}">
    <text>to be completed if applicable, irrespective of the percentage of personnel costs</text>
  </threadedComment>
  <threadedComment ref="N49" dT="2021-06-24T08:05:06.17" personId="{8ED79743-3B1A-4719-A375-5DEAA0874743}" id="{54E7D57C-AABE-4B08-A911-89D635D85DA8}">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BE6BC15C-02CE-4B14-B744-C3E4D3277426}">
    <text>select category: seconded personnel, travel &amp; subsistence, equipment, other goods works and services, internally invoiced goods and services</text>
  </threadedComment>
</ThreadedComments>
</file>

<file path=xl/threadedComments/threadedComment3.xml><?xml version="1.0" encoding="utf-8"?>
<ThreadedComments xmlns="http://schemas.microsoft.com/office/spreadsheetml/2018/threadedcomments" xmlns:x="http://schemas.openxmlformats.org/spreadsheetml/2006/main">
  <threadedComment ref="N35" dT="2021-06-22T09:55:08.84" personId="{B495460E-C8FF-4093-A2F2-C4AC719CB318}" id="{45430FBD-00D4-484E-9E3A-20200A843E9F}">
    <text>Requested for a EU funding
&gt; 430.000,00 calculated on all the costsi; it is not applicable to Marie Curie projects or lump sum grants</text>
  </threadedComment>
  <threadedComment ref="N42" dT="2021-06-24T08:13:30.48" personId="{8ED79743-3B1A-4719-A375-5DEAA0874743}" id="{FE51ACE7-7492-4B26-9C5E-943699A45216}">
    <text>to be completed if applicable, irrespective of the percentage of personnel costs</text>
  </threadedComment>
  <threadedComment ref="N49" dT="2021-06-24T08:05:06.17" personId="{8ED79743-3B1A-4719-A375-5DEAA0874743}" id="{D3847670-5F4D-4F78-839D-4FCEACC0113F}">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C313C091-B0A6-47BA-B8F7-A70AC356CA0E}">
    <text>select category: seconded personnel, travel &amp; subsistence, equipment, other goods works and services, internally invoiced goods and services</text>
  </threadedComment>
</ThreadedComments>
</file>

<file path=xl/threadedComments/threadedComment4.xml><?xml version="1.0" encoding="utf-8"?>
<ThreadedComments xmlns="http://schemas.microsoft.com/office/spreadsheetml/2018/threadedcomments" xmlns:x="http://schemas.openxmlformats.org/spreadsheetml/2006/main">
  <threadedComment ref="N35" dT="2021-06-22T09:55:08.84" personId="{B495460E-C8FF-4093-A2F2-C4AC719CB318}" id="{22E69A68-16E8-45B1-BBAD-CEA80C1A8C9C}">
    <text>Requested for a EU funding
&gt; 430.000,00 calculated on all the costsi; it is not applicable to Marie Curie projects or lump sum grants</text>
  </threadedComment>
  <threadedComment ref="N42" dT="2021-06-24T08:13:30.48" personId="{8ED79743-3B1A-4719-A375-5DEAA0874743}" id="{98483670-E3FD-4079-9BDE-C6EB51AAFF54}">
    <text>to be completed if applicable, irrespective of the percentage of personnel costs</text>
  </threadedComment>
  <threadedComment ref="N49" dT="2021-06-24T08:05:06.17" personId="{8ED79743-3B1A-4719-A375-5DEAA0874743}" id="{AD480942-31D6-4F73-95DA-7EEC54B82FAE}">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B2B937D3-0DF9-47A7-BC43-A82791FB56CE}">
    <text>select category: seconded personnel, travel &amp; subsistence, equipment, other goods works and services, internally invoiced goods and services</text>
  </threadedComment>
</ThreadedComments>
</file>

<file path=xl/threadedComments/threadedComment5.xml><?xml version="1.0" encoding="utf-8"?>
<ThreadedComments xmlns="http://schemas.microsoft.com/office/spreadsheetml/2018/threadedcomments" xmlns:x="http://schemas.openxmlformats.org/spreadsheetml/2006/main">
  <threadedComment ref="N35" dT="2021-06-22T09:55:08.84" personId="{B495460E-C8FF-4093-A2F2-C4AC719CB318}" id="{BBE81106-5C44-4672-9117-01B82BB3B66F}">
    <text>Requested for a EU funding
&gt; 430.000,00 calculated on all the costsi; it is not applicable to Marie Curie projects or lump sum grants</text>
  </threadedComment>
  <threadedComment ref="N42" dT="2021-06-24T08:13:30.48" personId="{8ED79743-3B1A-4719-A375-5DEAA0874743}" id="{39569572-91AB-4EC0-91A4-2B6C248D35D6}">
    <text>to be completed if applicable, irrespective of the percentage of personnel costs</text>
  </threadedComment>
  <threadedComment ref="N49" dT="2021-06-24T08:05:06.17" personId="{8ED79743-3B1A-4719-A375-5DEAA0874743}" id="{6A37B4C1-46E1-4467-9F74-B5D0C772CD86}">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2F869CC1-6C12-4CDB-9229-6042171B1E2C}">
    <text>select category: seconded personnel, travel &amp; subsistence, equipment, other goods works and services, internally invoiced goods and services</text>
  </threadedComment>
</ThreadedComments>
</file>

<file path=xl/threadedComments/threadedComment6.xml><?xml version="1.0" encoding="utf-8"?>
<ThreadedComments xmlns="http://schemas.microsoft.com/office/spreadsheetml/2018/threadedcomments" xmlns:x="http://schemas.openxmlformats.org/spreadsheetml/2006/main">
  <threadedComment ref="N35" dT="2021-06-22T09:55:08.84" personId="{B495460E-C8FF-4093-A2F2-C4AC719CB318}" id="{9C2321D8-FB77-408C-B41F-D4D540BD5C6C}">
    <text>Requested for a EU funding
&gt; 430.000,00 calculated on all the costsi; it is not applicable to Marie Curie projects or lump sum grants</text>
  </threadedComment>
  <threadedComment ref="N42" dT="2021-06-24T08:13:30.48" personId="{8ED79743-3B1A-4719-A375-5DEAA0874743}" id="{E23D1C73-30D5-44A2-8C2A-2429BB1DEBDA}">
    <text>to be completed if applicable, irrespective of the percentage of personnel costs</text>
  </threadedComment>
  <threadedComment ref="N49" dT="2021-06-24T08:05:06.17" personId="{8ED79743-3B1A-4719-A375-5DEAA0874743}" id="{3AC603F3-4910-4DBC-922B-C80306FDEAEB}">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EA9C5E27-8AE9-43AC-B78F-A8488502D82A}">
    <text>select category: seconded personnel, travel &amp; subsistence, equipment, other goods works and services, internally invoiced goods and services</text>
  </threadedComment>
</ThreadedComments>
</file>

<file path=xl/threadedComments/threadedComment7.xml><?xml version="1.0" encoding="utf-8"?>
<ThreadedComments xmlns="http://schemas.microsoft.com/office/spreadsheetml/2018/threadedcomments" xmlns:x="http://schemas.openxmlformats.org/spreadsheetml/2006/main">
  <threadedComment ref="N35" dT="2021-06-22T09:55:08.84" personId="{B495460E-C8FF-4093-A2F2-C4AC719CB318}" id="{6455AFF3-5A85-4CEA-AB62-F0C30AA52E56}">
    <text>Requested for a EU funding
&gt; 430.000,00 calculated on all the costsi; it is not applicable to Marie Curie projects or lump sum grants</text>
  </threadedComment>
  <threadedComment ref="N42" dT="2021-06-24T08:13:30.48" personId="{8ED79743-3B1A-4719-A375-5DEAA0874743}" id="{7DAA9FA8-F833-41C5-9E70-DDC22B85579D}">
    <text>to be completed if applicable, irrespective of the percentage of personnel costs</text>
  </threadedComment>
  <threadedComment ref="N49" dT="2021-06-24T08:05:06.17" personId="{8ED79743-3B1A-4719-A375-5DEAA0874743}" id="{B85D9C13-EE4F-4D97-898C-D3645EB2DB9E}">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89041690-04B9-4690-9D98-05D987136678}">
    <text>select category: seconded personnel, travel &amp; subsistence, equipment, other goods works and services, internally invoiced goods and services</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AE7D-B70D-4047-90FB-A68D6BF0731E}">
  <dimension ref="A1:A28"/>
  <sheetViews>
    <sheetView topLeftCell="A21" workbookViewId="0">
      <selection activeCell="A24" sqref="A24"/>
    </sheetView>
  </sheetViews>
  <sheetFormatPr defaultRowHeight="15" x14ac:dyDescent="0.25"/>
  <cols>
    <col min="1" max="1" width="119" style="108" customWidth="1"/>
  </cols>
  <sheetData>
    <row r="1" spans="1:1" x14ac:dyDescent="0.25">
      <c r="A1" s="102" t="s">
        <v>75</v>
      </c>
    </row>
    <row r="2" spans="1:1" x14ac:dyDescent="0.25">
      <c r="A2" s="103" t="s">
        <v>103</v>
      </c>
    </row>
    <row r="3" spans="1:1" s="105" customFormat="1" ht="25.5" x14ac:dyDescent="0.2">
      <c r="A3" s="104" t="s">
        <v>104</v>
      </c>
    </row>
    <row r="4" spans="1:1" s="105" customFormat="1" ht="12.75" x14ac:dyDescent="0.2">
      <c r="A4" s="106" t="s">
        <v>105</v>
      </c>
    </row>
    <row r="5" spans="1:1" s="105" customFormat="1" ht="12.75" x14ac:dyDescent="0.2">
      <c r="A5" s="106"/>
    </row>
    <row r="6" spans="1:1" s="105" customFormat="1" ht="114.75" x14ac:dyDescent="0.2">
      <c r="A6" s="107" t="s">
        <v>106</v>
      </c>
    </row>
    <row r="7" spans="1:1" s="105" customFormat="1" ht="16.149999999999999" customHeight="1" x14ac:dyDescent="0.2">
      <c r="A7" s="103" t="s">
        <v>107</v>
      </c>
    </row>
    <row r="8" spans="1:1" s="105" customFormat="1" ht="25.5" x14ac:dyDescent="0.2">
      <c r="A8" s="104" t="s">
        <v>108</v>
      </c>
    </row>
    <row r="9" spans="1:1" s="105" customFormat="1" ht="25.5" x14ac:dyDescent="0.2">
      <c r="A9" s="104" t="s">
        <v>109</v>
      </c>
    </row>
    <row r="10" spans="1:1" s="105" customFormat="1" ht="38.25" x14ac:dyDescent="0.2">
      <c r="A10" s="104" t="s">
        <v>110</v>
      </c>
    </row>
    <row r="11" spans="1:1" s="105" customFormat="1" ht="51" x14ac:dyDescent="0.2">
      <c r="A11" s="104" t="s">
        <v>111</v>
      </c>
    </row>
    <row r="12" spans="1:1" s="105" customFormat="1" ht="25.5" x14ac:dyDescent="0.2">
      <c r="A12" s="104" t="s">
        <v>112</v>
      </c>
    </row>
    <row r="13" spans="1:1" s="105" customFormat="1" ht="38.25" x14ac:dyDescent="0.2">
      <c r="A13" s="104" t="s">
        <v>113</v>
      </c>
    </row>
    <row r="14" spans="1:1" s="105" customFormat="1" ht="12.75" x14ac:dyDescent="0.2">
      <c r="A14" s="106" t="s">
        <v>114</v>
      </c>
    </row>
    <row r="15" spans="1:1" x14ac:dyDescent="0.25">
      <c r="A15" s="102" t="s">
        <v>115</v>
      </c>
    </row>
    <row r="16" spans="1:1" ht="51" x14ac:dyDescent="0.25">
      <c r="A16" s="104" t="s">
        <v>116</v>
      </c>
    </row>
    <row r="17" spans="1:1" x14ac:dyDescent="0.25">
      <c r="A17" s="102" t="s">
        <v>76</v>
      </c>
    </row>
    <row r="18" spans="1:1" s="105" customFormat="1" ht="25.5" x14ac:dyDescent="0.2">
      <c r="A18" s="104" t="s">
        <v>117</v>
      </c>
    </row>
    <row r="19" spans="1:1" s="105" customFormat="1" ht="25.5" x14ac:dyDescent="0.2">
      <c r="A19" s="104" t="s">
        <v>118</v>
      </c>
    </row>
    <row r="20" spans="1:1" s="105" customFormat="1" ht="12.75" x14ac:dyDescent="0.2">
      <c r="A20" s="104" t="s">
        <v>119</v>
      </c>
    </row>
    <row r="21" spans="1:1" s="105" customFormat="1" ht="12.75" x14ac:dyDescent="0.2">
      <c r="A21" s="106" t="s">
        <v>120</v>
      </c>
    </row>
    <row r="22" spans="1:1" s="105" customFormat="1" ht="76.5" x14ac:dyDescent="0.2">
      <c r="A22" s="104" t="s">
        <v>121</v>
      </c>
    </row>
    <row r="23" spans="1:1" ht="89.25" x14ac:dyDescent="0.25">
      <c r="A23" s="104" t="s">
        <v>122</v>
      </c>
    </row>
    <row r="24" spans="1:1" ht="178.5" x14ac:dyDescent="0.25">
      <c r="A24" s="104" t="s">
        <v>123</v>
      </c>
    </row>
    <row r="25" spans="1:1" x14ac:dyDescent="0.25">
      <c r="A25" s="102" t="s">
        <v>77</v>
      </c>
    </row>
    <row r="26" spans="1:1" x14ac:dyDescent="0.25">
      <c r="A26" s="106" t="s">
        <v>124</v>
      </c>
    </row>
    <row r="27" spans="1:1" x14ac:dyDescent="0.25">
      <c r="A27" s="102" t="s">
        <v>125</v>
      </c>
    </row>
    <row r="28" spans="1:1" s="105" customFormat="1" ht="25.5" x14ac:dyDescent="0.2">
      <c r="A28" s="104" t="s">
        <v>126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abSelected="1" zoomScale="90" zoomScaleNormal="90" workbookViewId="0">
      <selection activeCell="I22" sqref="I22"/>
    </sheetView>
  </sheetViews>
  <sheetFormatPr defaultRowHeight="15" x14ac:dyDescent="0.25"/>
  <cols>
    <col min="1" max="1" width="4.28515625" customWidth="1"/>
    <col min="2" max="2" width="21.85546875" customWidth="1"/>
    <col min="3" max="3" width="10.140625" customWidth="1"/>
    <col min="4" max="4" width="11" customWidth="1"/>
    <col min="5" max="5" width="11.28515625" customWidth="1"/>
    <col min="9" max="9" width="11.42578125" customWidth="1"/>
    <col min="10" max="10" width="10.7109375" customWidth="1"/>
    <col min="11" max="11" width="10.85546875" customWidth="1"/>
    <col min="13" max="13" width="10.28515625" customWidth="1"/>
    <col min="14" max="15" width="14.28515625" customWidth="1"/>
  </cols>
  <sheetData>
    <row r="1" spans="1:18" ht="23.25" x14ac:dyDescent="0.35">
      <c r="B1" s="69" t="s">
        <v>21</v>
      </c>
    </row>
    <row r="2" spans="1:18" s="72" customFormat="1" x14ac:dyDescent="0.25">
      <c r="D2" s="149" t="s">
        <v>34</v>
      </c>
      <c r="E2" s="149"/>
      <c r="F2" s="149"/>
      <c r="G2" s="149"/>
      <c r="H2" s="149"/>
      <c r="I2" s="149"/>
      <c r="J2" s="149"/>
      <c r="K2" s="149"/>
      <c r="L2" s="160" t="s">
        <v>47</v>
      </c>
      <c r="M2" s="160"/>
      <c r="N2" s="160"/>
      <c r="O2" s="160"/>
      <c r="P2" s="160"/>
      <c r="Q2" s="160"/>
      <c r="R2" s="160"/>
    </row>
    <row r="3" spans="1:18" s="72" customFormat="1" ht="30" customHeight="1" x14ac:dyDescent="0.25">
      <c r="D3" s="149"/>
      <c r="E3" s="149"/>
      <c r="F3" s="149"/>
      <c r="G3" s="149"/>
      <c r="H3" s="149"/>
      <c r="I3" s="149"/>
      <c r="J3" s="149"/>
      <c r="K3" s="149"/>
      <c r="L3" s="165" t="s">
        <v>37</v>
      </c>
      <c r="M3" s="165"/>
      <c r="N3" s="161"/>
      <c r="O3" s="73" t="s">
        <v>41</v>
      </c>
      <c r="P3" s="151" t="s">
        <v>42</v>
      </c>
      <c r="Q3" s="161"/>
      <c r="R3" s="159" t="s">
        <v>46</v>
      </c>
    </row>
    <row r="4" spans="1:18" s="72" customFormat="1" ht="14.45" customHeight="1" x14ac:dyDescent="0.25">
      <c r="D4" s="153" t="s">
        <v>35</v>
      </c>
      <c r="E4" s="153"/>
      <c r="F4" s="153"/>
      <c r="G4" s="153"/>
      <c r="H4" s="153"/>
      <c r="I4" s="153"/>
      <c r="J4" s="153"/>
      <c r="K4" s="153"/>
      <c r="L4" s="162" t="s">
        <v>36</v>
      </c>
      <c r="M4" s="163"/>
      <c r="N4" s="164"/>
      <c r="O4" s="159" t="s">
        <v>43</v>
      </c>
      <c r="P4" s="150" t="s">
        <v>44</v>
      </c>
      <c r="Q4" s="150" t="s">
        <v>45</v>
      </c>
      <c r="R4" s="159"/>
    </row>
    <row r="5" spans="1:18" s="72" customFormat="1" ht="31.15" customHeight="1" x14ac:dyDescent="0.25">
      <c r="D5" s="152" t="s">
        <v>28</v>
      </c>
      <c r="E5" s="152" t="s">
        <v>29</v>
      </c>
      <c r="F5" s="156" t="s">
        <v>23</v>
      </c>
      <c r="G5" s="157"/>
      <c r="H5" s="158"/>
      <c r="I5" s="74" t="s">
        <v>25</v>
      </c>
      <c r="J5" s="150" t="s">
        <v>26</v>
      </c>
      <c r="K5" s="152" t="s">
        <v>27</v>
      </c>
      <c r="L5" s="152" t="s">
        <v>38</v>
      </c>
      <c r="M5" s="152" t="s">
        <v>39</v>
      </c>
      <c r="N5" s="152" t="s">
        <v>40</v>
      </c>
      <c r="O5" s="159"/>
      <c r="P5" s="150"/>
      <c r="Q5" s="150"/>
      <c r="R5" s="159"/>
    </row>
    <row r="6" spans="1:18" s="72" customFormat="1" ht="96" customHeight="1" x14ac:dyDescent="0.25">
      <c r="A6" s="75" t="s">
        <v>24</v>
      </c>
      <c r="B6" s="75" t="s">
        <v>22</v>
      </c>
      <c r="C6" s="76" t="s">
        <v>18</v>
      </c>
      <c r="D6" s="152"/>
      <c r="E6" s="152"/>
      <c r="F6" s="74" t="s">
        <v>30</v>
      </c>
      <c r="G6" s="74" t="s">
        <v>31</v>
      </c>
      <c r="H6" s="74" t="s">
        <v>32</v>
      </c>
      <c r="I6" s="74" t="s">
        <v>33</v>
      </c>
      <c r="J6" s="151"/>
      <c r="K6" s="152"/>
      <c r="L6" s="152"/>
      <c r="M6" s="152"/>
      <c r="N6" s="152"/>
      <c r="O6" s="159"/>
      <c r="P6" s="150"/>
      <c r="Q6" s="150"/>
      <c r="R6" s="159"/>
    </row>
    <row r="7" spans="1:18" x14ac:dyDescent="0.25">
      <c r="A7" s="53">
        <v>1</v>
      </c>
      <c r="B7" s="68" t="s">
        <v>83</v>
      </c>
      <c r="C7" s="67" t="s">
        <v>20</v>
      </c>
      <c r="D7" s="48">
        <f>+'budget LP_UNIPA'!R2</f>
        <v>0</v>
      </c>
      <c r="E7" s="48">
        <f>+'budget LP_UNIPA'!R3</f>
        <v>0</v>
      </c>
      <c r="F7" s="48">
        <f>+'budget LP_UNIPA'!R21</f>
        <v>0</v>
      </c>
      <c r="G7" s="48">
        <f>+'budget LP_UNIPA'!R31</f>
        <v>0</v>
      </c>
      <c r="H7" s="48">
        <f>+'budget LP_UNIPA'!R40</f>
        <v>0</v>
      </c>
      <c r="I7" s="80">
        <f>+'budget LP_UNIPA'!R8</f>
        <v>0</v>
      </c>
      <c r="J7" s="80">
        <f>0.25*(D7+F7+G7+H7+I7)</f>
        <v>0</v>
      </c>
      <c r="K7" s="83">
        <f>+D7+E7+F7+G7+H7+I7+J7</f>
        <v>0</v>
      </c>
      <c r="L7" s="81">
        <v>1</v>
      </c>
      <c r="M7" s="82">
        <f>K7*L7</f>
        <v>0</v>
      </c>
      <c r="N7" s="50">
        <f t="shared" ref="N7:N13" si="0">+M7</f>
        <v>0</v>
      </c>
      <c r="O7" s="50"/>
      <c r="P7" s="60"/>
      <c r="Q7" s="60"/>
      <c r="R7" s="71">
        <f>+N7+O7+Q7+P7</f>
        <v>0</v>
      </c>
    </row>
    <row r="8" spans="1:18" x14ac:dyDescent="0.25">
      <c r="A8" s="53">
        <v>2</v>
      </c>
      <c r="B8" s="68" t="s">
        <v>142</v>
      </c>
      <c r="C8" s="67"/>
      <c r="D8" s="48">
        <f>+'budget P2'!R2</f>
        <v>0</v>
      </c>
      <c r="E8" s="48">
        <f>+'budget P2'!R3</f>
        <v>0</v>
      </c>
      <c r="F8" s="48">
        <f>+'budget P2'!R21</f>
        <v>0</v>
      </c>
      <c r="G8" s="48">
        <f>+'budget P2'!R31</f>
        <v>0</v>
      </c>
      <c r="H8" s="48">
        <f>+'budget P2'!R40</f>
        <v>0</v>
      </c>
      <c r="I8" s="80">
        <f>+'budget P2'!R8</f>
        <v>0</v>
      </c>
      <c r="J8" s="80">
        <f>0.25*(D8+F8+G8+H8+I8)</f>
        <v>0</v>
      </c>
      <c r="K8" s="83">
        <f t="shared" ref="K8:K13" si="1">+D8+E8+F8+G8+H8+I8+J8</f>
        <v>0</v>
      </c>
      <c r="L8" s="81">
        <v>1</v>
      </c>
      <c r="M8" s="82">
        <f t="shared" ref="M8:M13" si="2">K8*L8</f>
        <v>0</v>
      </c>
      <c r="N8" s="50">
        <f t="shared" si="0"/>
        <v>0</v>
      </c>
      <c r="O8" s="50"/>
      <c r="P8" s="60"/>
      <c r="Q8" s="60"/>
      <c r="R8" s="71">
        <f t="shared" ref="R8:R13" si="3">+N8+O8+Q8+P8</f>
        <v>0</v>
      </c>
    </row>
    <row r="9" spans="1:18" x14ac:dyDescent="0.25">
      <c r="A9" s="53">
        <v>3</v>
      </c>
      <c r="B9" s="68" t="s">
        <v>143</v>
      </c>
      <c r="C9" s="67"/>
      <c r="D9" s="48">
        <f>+'budget P3'!R2</f>
        <v>0</v>
      </c>
      <c r="E9" s="48">
        <f>+'budget P3'!R3</f>
        <v>0</v>
      </c>
      <c r="F9" s="48">
        <f>+'budget P3'!R21</f>
        <v>0</v>
      </c>
      <c r="G9" s="48">
        <f>+'budget P3'!R31</f>
        <v>0</v>
      </c>
      <c r="H9" s="48">
        <f>+'budget P3'!R40</f>
        <v>0</v>
      </c>
      <c r="I9" s="80">
        <f>+'budget P3'!R8</f>
        <v>0</v>
      </c>
      <c r="J9" s="80">
        <f t="shared" ref="J9:J13" si="4">0.25*(D9+F9+G9+H9+I9)</f>
        <v>0</v>
      </c>
      <c r="K9" s="83">
        <f t="shared" si="1"/>
        <v>0</v>
      </c>
      <c r="L9" s="81">
        <v>1</v>
      </c>
      <c r="M9" s="82">
        <f t="shared" si="2"/>
        <v>0</v>
      </c>
      <c r="N9" s="50">
        <f t="shared" si="0"/>
        <v>0</v>
      </c>
      <c r="O9" s="50"/>
      <c r="P9" s="60"/>
      <c r="Q9" s="60"/>
      <c r="R9" s="71">
        <f t="shared" si="3"/>
        <v>0</v>
      </c>
    </row>
    <row r="10" spans="1:18" x14ac:dyDescent="0.25">
      <c r="A10" s="53">
        <v>4</v>
      </c>
      <c r="B10" s="68" t="s">
        <v>144</v>
      </c>
      <c r="C10" s="67"/>
      <c r="D10" s="48">
        <f>+'budget P4'!R2</f>
        <v>0</v>
      </c>
      <c r="E10" s="48">
        <f>+'budget P4'!R3</f>
        <v>0</v>
      </c>
      <c r="F10" s="48">
        <f>+'budget P4'!R21</f>
        <v>0</v>
      </c>
      <c r="G10" s="48">
        <f>+'budget P4'!R31</f>
        <v>0</v>
      </c>
      <c r="H10" s="48">
        <f>+'budget P4'!R40</f>
        <v>0</v>
      </c>
      <c r="I10" s="80">
        <f>+'budget P4'!R8</f>
        <v>0</v>
      </c>
      <c r="J10" s="80">
        <f t="shared" si="4"/>
        <v>0</v>
      </c>
      <c r="K10" s="83">
        <f t="shared" si="1"/>
        <v>0</v>
      </c>
      <c r="L10" s="81">
        <v>1</v>
      </c>
      <c r="M10" s="82">
        <f t="shared" si="2"/>
        <v>0</v>
      </c>
      <c r="N10" s="50">
        <f t="shared" si="0"/>
        <v>0</v>
      </c>
      <c r="O10" s="50"/>
      <c r="P10" s="60"/>
      <c r="Q10" s="60"/>
      <c r="R10" s="71">
        <f t="shared" si="3"/>
        <v>0</v>
      </c>
    </row>
    <row r="11" spans="1:18" x14ac:dyDescent="0.25">
      <c r="A11" s="53">
        <v>5</v>
      </c>
      <c r="B11" s="68" t="s">
        <v>145</v>
      </c>
      <c r="C11" s="67"/>
      <c r="D11" s="48">
        <f>+'budget P5'!R2</f>
        <v>0</v>
      </c>
      <c r="E11" s="48">
        <f>+'budget P5'!R3</f>
        <v>0</v>
      </c>
      <c r="F11" s="48">
        <f>+'budget P5'!R21</f>
        <v>0</v>
      </c>
      <c r="G11" s="48">
        <f>+'budget P5'!R31</f>
        <v>0</v>
      </c>
      <c r="H11" s="48">
        <f>+'budget P5'!R40</f>
        <v>0</v>
      </c>
      <c r="I11" s="80">
        <f>+'budget P5'!R8</f>
        <v>0</v>
      </c>
      <c r="J11" s="80">
        <f t="shared" si="4"/>
        <v>0</v>
      </c>
      <c r="K11" s="83">
        <f t="shared" si="1"/>
        <v>0</v>
      </c>
      <c r="L11" s="81">
        <v>1</v>
      </c>
      <c r="M11" s="82">
        <f t="shared" si="2"/>
        <v>0</v>
      </c>
      <c r="N11" s="50">
        <f t="shared" si="0"/>
        <v>0</v>
      </c>
      <c r="O11" s="50"/>
      <c r="P11" s="60"/>
      <c r="Q11" s="60"/>
      <c r="R11" s="71">
        <f t="shared" si="3"/>
        <v>0</v>
      </c>
    </row>
    <row r="12" spans="1:18" x14ac:dyDescent="0.25">
      <c r="A12" s="53">
        <v>6</v>
      </c>
      <c r="B12" s="68" t="s">
        <v>146</v>
      </c>
      <c r="C12" s="67"/>
      <c r="D12" s="48">
        <f>+'budget P6'!R2</f>
        <v>0</v>
      </c>
      <c r="E12" s="48">
        <f>+'budget P6'!R3</f>
        <v>0</v>
      </c>
      <c r="F12" s="48">
        <f>+'budget P6'!R21</f>
        <v>0</v>
      </c>
      <c r="G12" s="48">
        <f>+'budget P6'!R31</f>
        <v>0</v>
      </c>
      <c r="H12" s="48">
        <f>+'budget P6'!R40</f>
        <v>0</v>
      </c>
      <c r="I12" s="80">
        <f>+'budget P6'!R8</f>
        <v>0</v>
      </c>
      <c r="J12" s="80">
        <f t="shared" si="4"/>
        <v>0</v>
      </c>
      <c r="K12" s="83">
        <f t="shared" si="1"/>
        <v>0</v>
      </c>
      <c r="L12" s="81">
        <v>1</v>
      </c>
      <c r="M12" s="82">
        <f t="shared" si="2"/>
        <v>0</v>
      </c>
      <c r="N12" s="50">
        <f t="shared" si="0"/>
        <v>0</v>
      </c>
      <c r="O12" s="50"/>
      <c r="P12" s="60"/>
      <c r="Q12" s="60"/>
      <c r="R12" s="71">
        <f t="shared" si="3"/>
        <v>0</v>
      </c>
    </row>
    <row r="13" spans="1:18" x14ac:dyDescent="0.25">
      <c r="A13" s="53">
        <v>7</v>
      </c>
      <c r="B13" s="68" t="s">
        <v>147</v>
      </c>
      <c r="C13" s="67"/>
      <c r="D13" s="48">
        <f>+'budget P7'!R2</f>
        <v>0</v>
      </c>
      <c r="E13" s="48">
        <f>+'budget P7'!R3</f>
        <v>0</v>
      </c>
      <c r="F13" s="48">
        <f>+'budget P7'!R21</f>
        <v>0</v>
      </c>
      <c r="G13" s="48">
        <f>+'budget P7'!R31</f>
        <v>0</v>
      </c>
      <c r="H13" s="48">
        <f>+'budget P7'!R40</f>
        <v>0</v>
      </c>
      <c r="I13" s="80">
        <f>+'budget P7'!R8</f>
        <v>0</v>
      </c>
      <c r="J13" s="80">
        <f t="shared" si="4"/>
        <v>0</v>
      </c>
      <c r="K13" s="83">
        <f t="shared" si="1"/>
        <v>0</v>
      </c>
      <c r="L13" s="81">
        <v>1</v>
      </c>
      <c r="M13" s="82">
        <f t="shared" si="2"/>
        <v>0</v>
      </c>
      <c r="N13" s="50">
        <f t="shared" si="0"/>
        <v>0</v>
      </c>
      <c r="O13" s="50"/>
      <c r="P13" s="60"/>
      <c r="Q13" s="60"/>
      <c r="R13" s="71">
        <f t="shared" si="3"/>
        <v>0</v>
      </c>
    </row>
    <row r="14" spans="1:18" ht="15.75" x14ac:dyDescent="0.25">
      <c r="A14" s="53"/>
      <c r="B14" s="154" t="s">
        <v>5</v>
      </c>
      <c r="C14" s="155"/>
      <c r="D14" s="49">
        <f>SUM(D7:D13)</f>
        <v>0</v>
      </c>
      <c r="E14" s="49">
        <f t="shared" ref="E14:K14" si="5">SUM(E7:E13)</f>
        <v>0</v>
      </c>
      <c r="F14" s="49">
        <f t="shared" si="5"/>
        <v>0</v>
      </c>
      <c r="G14" s="49">
        <f t="shared" si="5"/>
        <v>0</v>
      </c>
      <c r="H14" s="49">
        <f t="shared" si="5"/>
        <v>0</v>
      </c>
      <c r="I14" s="49">
        <f t="shared" si="5"/>
        <v>0</v>
      </c>
      <c r="J14" s="49">
        <f t="shared" si="5"/>
        <v>0</v>
      </c>
      <c r="K14" s="61">
        <f t="shared" si="5"/>
        <v>0</v>
      </c>
      <c r="L14" s="49"/>
      <c r="M14" s="49">
        <f>SUM(M7:M13)</f>
        <v>0</v>
      </c>
      <c r="N14" s="61">
        <f>SUM(N7:N13)</f>
        <v>0</v>
      </c>
      <c r="O14" s="84">
        <f>SUM(O7:O13)</f>
        <v>0</v>
      </c>
      <c r="P14" s="84">
        <f t="shared" ref="P14:R14" si="6">SUM(P7:P13)</f>
        <v>0</v>
      </c>
      <c r="Q14" s="84">
        <f t="shared" si="6"/>
        <v>0</v>
      </c>
      <c r="R14" s="70">
        <f t="shared" si="6"/>
        <v>0</v>
      </c>
    </row>
    <row r="15" spans="1:18" x14ac:dyDescent="0.25">
      <c r="D15" s="98"/>
    </row>
  </sheetData>
  <mergeCells count="19">
    <mergeCell ref="R3:R6"/>
    <mergeCell ref="L2:R2"/>
    <mergeCell ref="O4:O6"/>
    <mergeCell ref="P4:P6"/>
    <mergeCell ref="Q4:Q6"/>
    <mergeCell ref="P3:Q3"/>
    <mergeCell ref="L4:N4"/>
    <mergeCell ref="L3:N3"/>
    <mergeCell ref="L5:L6"/>
    <mergeCell ref="M5:M6"/>
    <mergeCell ref="N5:N6"/>
    <mergeCell ref="D2:K3"/>
    <mergeCell ref="J5:J6"/>
    <mergeCell ref="K5:K6"/>
    <mergeCell ref="D4:K4"/>
    <mergeCell ref="B14:C14"/>
    <mergeCell ref="D5:D6"/>
    <mergeCell ref="E5:E6"/>
    <mergeCell ref="F5:H5"/>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DD7E-2EBE-4F56-8070-CC05F0E7D4D5}">
  <dimension ref="A1:L16"/>
  <sheetViews>
    <sheetView workbookViewId="0">
      <selection activeCell="D9" sqref="D9"/>
    </sheetView>
  </sheetViews>
  <sheetFormatPr defaultRowHeight="15" x14ac:dyDescent="0.25"/>
  <cols>
    <col min="1" max="1" width="4.28515625" customWidth="1"/>
    <col min="2" max="2" width="21.85546875" customWidth="1"/>
    <col min="4" max="4" width="11" customWidth="1"/>
    <col min="5" max="5" width="11.28515625" customWidth="1"/>
    <col min="6" max="6" width="10.28515625" customWidth="1"/>
    <col min="9" max="9" width="11.42578125" customWidth="1"/>
    <col min="10" max="10" width="10.7109375" customWidth="1"/>
    <col min="11" max="11" width="14.42578125" customWidth="1"/>
    <col min="12" max="12" width="14.28515625" customWidth="1"/>
  </cols>
  <sheetData>
    <row r="1" spans="1:12" ht="23.25" x14ac:dyDescent="0.35">
      <c r="B1" s="69"/>
      <c r="D1" s="166" t="s">
        <v>60</v>
      </c>
      <c r="E1" s="166"/>
      <c r="F1" s="166"/>
      <c r="G1" s="166"/>
      <c r="H1" s="166"/>
      <c r="I1" s="166"/>
      <c r="J1" s="166"/>
      <c r="K1" s="166"/>
    </row>
    <row r="2" spans="1:12" s="72" customFormat="1" x14ac:dyDescent="0.25">
      <c r="D2" s="149" t="s">
        <v>59</v>
      </c>
      <c r="E2" s="149"/>
      <c r="F2" s="149"/>
      <c r="G2" s="149"/>
      <c r="H2" s="149"/>
      <c r="I2" s="149"/>
      <c r="J2" s="149"/>
      <c r="K2" s="149"/>
    </row>
    <row r="3" spans="1:12" s="72" customFormat="1" ht="30" customHeight="1" x14ac:dyDescent="0.25">
      <c r="D3" s="149"/>
      <c r="E3" s="149"/>
      <c r="F3" s="149"/>
      <c r="G3" s="149"/>
      <c r="H3" s="149"/>
      <c r="I3" s="149"/>
      <c r="J3" s="149"/>
      <c r="K3" s="149"/>
    </row>
    <row r="4" spans="1:12" s="72" customFormat="1" ht="14.45" customHeight="1" x14ac:dyDescent="0.25">
      <c r="D4" s="153" t="s">
        <v>35</v>
      </c>
      <c r="E4" s="153"/>
      <c r="F4" s="153"/>
      <c r="G4" s="153"/>
      <c r="H4" s="153"/>
      <c r="I4" s="153"/>
      <c r="J4" s="153"/>
      <c r="K4" s="153"/>
    </row>
    <row r="5" spans="1:12" s="72" customFormat="1" ht="14.45" customHeight="1" x14ac:dyDescent="0.25">
      <c r="D5" s="153" t="s">
        <v>61</v>
      </c>
      <c r="E5" s="153"/>
      <c r="F5" s="153"/>
      <c r="G5" s="153"/>
      <c r="H5" s="153"/>
      <c r="I5" s="153"/>
      <c r="J5" s="153"/>
      <c r="K5" s="153"/>
    </row>
    <row r="6" spans="1:12" s="87" customFormat="1" ht="107.45" customHeight="1" x14ac:dyDescent="0.2">
      <c r="A6" s="75" t="s">
        <v>24</v>
      </c>
      <c r="B6" s="75" t="s">
        <v>22</v>
      </c>
      <c r="C6" s="76" t="s">
        <v>18</v>
      </c>
      <c r="D6" s="85" t="s">
        <v>65</v>
      </c>
      <c r="E6" s="85" t="s">
        <v>66</v>
      </c>
      <c r="F6" s="85" t="s">
        <v>62</v>
      </c>
      <c r="G6" s="85" t="s">
        <v>63</v>
      </c>
      <c r="H6" s="85" t="s">
        <v>64</v>
      </c>
      <c r="I6" s="85" t="s">
        <v>67</v>
      </c>
      <c r="J6" s="86" t="s">
        <v>68</v>
      </c>
      <c r="K6" s="85" t="s">
        <v>69</v>
      </c>
    </row>
    <row r="7" spans="1:12" x14ac:dyDescent="0.25">
      <c r="A7" s="53">
        <v>1</v>
      </c>
      <c r="B7" s="68" t="s">
        <v>83</v>
      </c>
      <c r="C7" s="67" t="s">
        <v>20</v>
      </c>
      <c r="D7" s="48"/>
      <c r="E7" s="48"/>
      <c r="F7" s="48"/>
      <c r="G7" s="48"/>
      <c r="H7" s="48"/>
      <c r="I7" s="80"/>
      <c r="J7" s="80"/>
      <c r="K7" s="80"/>
      <c r="L7" s="60"/>
    </row>
    <row r="8" spans="1:12" x14ac:dyDescent="0.25">
      <c r="A8" s="53">
        <v>2</v>
      </c>
      <c r="B8" s="68" t="s">
        <v>142</v>
      </c>
      <c r="C8" s="67"/>
      <c r="D8" s="48"/>
      <c r="E8" s="48"/>
      <c r="F8" s="48"/>
      <c r="G8" s="48"/>
      <c r="H8" s="48"/>
      <c r="I8" s="80"/>
      <c r="J8" s="80"/>
      <c r="K8" s="80"/>
      <c r="L8" s="60"/>
    </row>
    <row r="9" spans="1:12" x14ac:dyDescent="0.25">
      <c r="A9" s="53">
        <v>3</v>
      </c>
      <c r="B9" s="68" t="s">
        <v>143</v>
      </c>
      <c r="C9" s="67"/>
      <c r="D9" s="48"/>
      <c r="E9" s="48"/>
      <c r="F9" s="48"/>
      <c r="G9" s="48"/>
      <c r="H9" s="48"/>
      <c r="I9" s="80"/>
      <c r="J9" s="80"/>
      <c r="K9" s="80"/>
      <c r="L9" s="60"/>
    </row>
    <row r="10" spans="1:12" x14ac:dyDescent="0.25">
      <c r="A10" s="53">
        <v>4</v>
      </c>
      <c r="B10" s="68" t="s">
        <v>144</v>
      </c>
      <c r="C10" s="67"/>
      <c r="D10" s="48"/>
      <c r="E10" s="48"/>
      <c r="F10" s="48"/>
      <c r="G10" s="48"/>
      <c r="H10" s="48"/>
      <c r="I10" s="80"/>
      <c r="J10" s="80"/>
      <c r="K10" s="80"/>
      <c r="L10" s="60"/>
    </row>
    <row r="11" spans="1:12" x14ac:dyDescent="0.25">
      <c r="A11" s="53">
        <v>5</v>
      </c>
      <c r="B11" s="68" t="s">
        <v>145</v>
      </c>
      <c r="C11" s="67"/>
      <c r="D11" s="48"/>
      <c r="E11" s="48"/>
      <c r="F11" s="48"/>
      <c r="G11" s="48"/>
      <c r="H11" s="48"/>
      <c r="I11" s="80"/>
      <c r="J11" s="80"/>
      <c r="K11" s="80"/>
      <c r="L11" s="60"/>
    </row>
    <row r="12" spans="1:12" x14ac:dyDescent="0.25">
      <c r="A12" s="53">
        <v>6</v>
      </c>
      <c r="B12" s="68" t="s">
        <v>146</v>
      </c>
      <c r="C12" s="67"/>
      <c r="D12" s="48"/>
      <c r="E12" s="48"/>
      <c r="F12" s="48"/>
      <c r="G12" s="48"/>
      <c r="H12" s="48"/>
      <c r="I12" s="80"/>
      <c r="J12" s="80"/>
      <c r="K12" s="80"/>
      <c r="L12" s="60"/>
    </row>
    <row r="13" spans="1:12" x14ac:dyDescent="0.25">
      <c r="A13" s="53">
        <v>7</v>
      </c>
      <c r="B13" s="68" t="s">
        <v>147</v>
      </c>
      <c r="C13" s="67"/>
      <c r="D13" s="48"/>
      <c r="E13" s="48"/>
      <c r="F13" s="48"/>
      <c r="G13" s="48"/>
      <c r="H13" s="48"/>
      <c r="I13" s="80"/>
      <c r="J13" s="80"/>
      <c r="K13" s="80"/>
      <c r="L13" s="60"/>
    </row>
    <row r="14" spans="1:12" x14ac:dyDescent="0.25">
      <c r="A14" s="53"/>
      <c r="B14" s="53"/>
      <c r="C14" s="58"/>
      <c r="D14" s="48"/>
      <c r="E14" s="48"/>
      <c r="F14" s="48"/>
      <c r="G14" s="48"/>
      <c r="H14" s="48"/>
      <c r="I14" s="80"/>
      <c r="J14" s="48"/>
      <c r="K14" s="80"/>
      <c r="L14" s="60"/>
    </row>
    <row r="15" spans="1:12" x14ac:dyDescent="0.25">
      <c r="A15" s="53"/>
      <c r="B15" s="53"/>
      <c r="C15" s="58"/>
      <c r="D15" s="48"/>
      <c r="E15" s="48"/>
      <c r="F15" s="48"/>
      <c r="G15" s="48"/>
      <c r="H15" s="48"/>
      <c r="I15" s="80"/>
      <c r="J15" s="48"/>
      <c r="K15" s="80"/>
      <c r="L15" s="60"/>
    </row>
    <row r="16" spans="1:12" ht="15.75" x14ac:dyDescent="0.25">
      <c r="A16" s="53"/>
      <c r="B16" s="154" t="s">
        <v>5</v>
      </c>
      <c r="C16" s="155"/>
      <c r="D16" s="49">
        <f>SUM(D7:D15)</f>
        <v>0</v>
      </c>
      <c r="E16" s="49">
        <f t="shared" ref="E16:K16" si="0">SUM(E7:E15)</f>
        <v>0</v>
      </c>
      <c r="F16" s="49">
        <f t="shared" si="0"/>
        <v>0</v>
      </c>
      <c r="G16" s="49">
        <f t="shared" si="0"/>
        <v>0</v>
      </c>
      <c r="H16" s="49">
        <f t="shared" si="0"/>
        <v>0</v>
      </c>
      <c r="I16" s="49">
        <f t="shared" si="0"/>
        <v>0</v>
      </c>
      <c r="J16" s="49">
        <f t="shared" si="0"/>
        <v>0</v>
      </c>
      <c r="K16" s="49">
        <f t="shared" si="0"/>
        <v>0</v>
      </c>
      <c r="L16" s="89">
        <f>SUM(D16:K16)</f>
        <v>0</v>
      </c>
    </row>
  </sheetData>
  <mergeCells count="5">
    <mergeCell ref="B16:C16"/>
    <mergeCell ref="D1:K1"/>
    <mergeCell ref="D5:K5"/>
    <mergeCell ref="D2:K3"/>
    <mergeCell ref="D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4"/>
  <sheetViews>
    <sheetView topLeftCell="C10" zoomScaleNormal="100" workbookViewId="0">
      <selection activeCell="B10" sqref="B10"/>
    </sheetView>
  </sheetViews>
  <sheetFormatPr defaultRowHeight="15" x14ac:dyDescent="0.25"/>
  <cols>
    <col min="1" max="1" width="68.14062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127</v>
      </c>
      <c r="B2" s="6"/>
      <c r="D2" s="115" t="s">
        <v>80</v>
      </c>
      <c r="E2" s="115"/>
      <c r="F2" s="115"/>
      <c r="G2" s="115"/>
      <c r="H2" s="115"/>
      <c r="I2" s="115"/>
      <c r="J2" s="115"/>
      <c r="K2" s="115"/>
      <c r="L2" s="115"/>
      <c r="N2" s="116" t="s">
        <v>75</v>
      </c>
      <c r="O2" s="117"/>
      <c r="P2" s="117"/>
      <c r="Q2" s="118"/>
      <c r="R2" s="4">
        <f>+B26</f>
        <v>0</v>
      </c>
      <c r="S2" s="5"/>
    </row>
    <row r="3" spans="1:21" ht="19.899999999999999" customHeight="1" x14ac:dyDescent="0.25">
      <c r="A3" s="3" t="s">
        <v>128</v>
      </c>
      <c r="B3" s="6"/>
      <c r="D3" s="115"/>
      <c r="E3" s="115"/>
      <c r="F3" s="115"/>
      <c r="G3" s="115"/>
      <c r="H3" s="115"/>
      <c r="I3" s="115"/>
      <c r="J3" s="115"/>
      <c r="K3" s="115"/>
      <c r="L3" s="115"/>
      <c r="N3" s="119" t="s">
        <v>78</v>
      </c>
      <c r="O3" s="120"/>
      <c r="P3" s="120"/>
      <c r="Q3" s="121"/>
      <c r="R3" s="7">
        <f>L40</f>
        <v>0</v>
      </c>
      <c r="S3" s="8"/>
      <c r="T3" s="9"/>
      <c r="U3" s="8"/>
    </row>
    <row r="4" spans="1:21" ht="19.899999999999999" customHeight="1" x14ac:dyDescent="0.25">
      <c r="A4" s="3" t="s">
        <v>129</v>
      </c>
      <c r="B4" s="6"/>
      <c r="D4" s="115"/>
      <c r="E4" s="115"/>
      <c r="F4" s="115"/>
      <c r="G4" s="115"/>
      <c r="H4" s="115"/>
      <c r="I4" s="115"/>
      <c r="J4" s="115"/>
      <c r="K4" s="115"/>
      <c r="L4" s="115"/>
      <c r="N4" s="77"/>
      <c r="O4" s="78"/>
      <c r="P4" s="78"/>
      <c r="Q4" s="79"/>
      <c r="R4" s="7"/>
      <c r="S4" s="8"/>
      <c r="T4" s="9"/>
      <c r="U4" s="8"/>
    </row>
    <row r="5" spans="1:21" ht="19.899999999999999" customHeight="1" x14ac:dyDescent="0.25">
      <c r="A5" s="3" t="s">
        <v>88</v>
      </c>
      <c r="B5" s="6"/>
      <c r="D5" s="115"/>
      <c r="E5" s="115"/>
      <c r="F5" s="115"/>
      <c r="G5" s="115"/>
      <c r="H5" s="115"/>
      <c r="I5" s="115"/>
      <c r="J5" s="115"/>
      <c r="K5" s="115"/>
      <c r="L5" s="115"/>
      <c r="N5" s="119" t="s">
        <v>76</v>
      </c>
      <c r="O5" s="120"/>
      <c r="P5" s="120"/>
      <c r="Q5" s="121"/>
      <c r="R5" s="7">
        <f>R21+R31+R40</f>
        <v>0</v>
      </c>
      <c r="S5" s="10"/>
      <c r="U5" s="8"/>
    </row>
    <row r="6" spans="1:21" ht="19.899999999999999" customHeight="1" x14ac:dyDescent="0.25">
      <c r="A6" s="3" t="s">
        <v>135</v>
      </c>
      <c r="B6" s="109">
        <v>3064</v>
      </c>
      <c r="D6" s="91"/>
      <c r="E6" s="91"/>
      <c r="F6" s="91"/>
      <c r="G6" s="91"/>
      <c r="H6" s="91"/>
      <c r="I6" s="91"/>
      <c r="J6" s="91"/>
      <c r="K6" s="91"/>
      <c r="L6" s="91"/>
      <c r="N6" s="77"/>
      <c r="O6" s="78"/>
      <c r="P6" s="78"/>
      <c r="Q6" s="79"/>
      <c r="R6" s="88"/>
      <c r="S6" s="10"/>
      <c r="U6" s="8"/>
    </row>
    <row r="7" spans="1:21" ht="19.899999999999999" customHeight="1" x14ac:dyDescent="0.25">
      <c r="A7" s="3" t="s">
        <v>130</v>
      </c>
      <c r="B7" s="109">
        <f>35000/12</f>
        <v>2916.6666666666665</v>
      </c>
      <c r="D7" s="91"/>
      <c r="E7" s="91"/>
      <c r="F7" s="91"/>
      <c r="G7" s="91"/>
      <c r="H7" s="91"/>
      <c r="I7" s="91"/>
      <c r="J7" s="91"/>
      <c r="K7" s="91"/>
      <c r="L7" s="91"/>
      <c r="N7" s="77"/>
      <c r="O7" s="78"/>
      <c r="P7" s="78"/>
      <c r="Q7" s="79"/>
      <c r="R7" s="88"/>
      <c r="S7" s="10"/>
      <c r="U7" s="8"/>
    </row>
    <row r="8" spans="1:21" ht="19.899999999999999" customHeight="1" x14ac:dyDescent="0.25">
      <c r="A8" s="3" t="s">
        <v>81</v>
      </c>
      <c r="B8" s="109">
        <v>2000</v>
      </c>
      <c r="C8" s="66"/>
      <c r="E8" s="90"/>
      <c r="F8" s="90"/>
      <c r="G8" s="90"/>
      <c r="H8" s="90"/>
      <c r="I8" s="90"/>
      <c r="J8" s="90"/>
      <c r="K8" s="90"/>
      <c r="L8" s="90"/>
      <c r="N8" s="77" t="s">
        <v>77</v>
      </c>
      <c r="O8" s="78"/>
      <c r="P8" s="78"/>
      <c r="Q8" s="79"/>
      <c r="R8" s="88">
        <f>+R47</f>
        <v>0</v>
      </c>
      <c r="S8" s="10"/>
      <c r="U8" s="8"/>
    </row>
    <row r="9" spans="1:21" ht="21.95" customHeight="1" thickBot="1" x14ac:dyDescent="0.3">
      <c r="A9" s="3" t="s">
        <v>84</v>
      </c>
      <c r="B9" s="109">
        <f>+(65080/36)*0.66</f>
        <v>1193.1333333333334</v>
      </c>
      <c r="N9" s="122" t="s">
        <v>79</v>
      </c>
      <c r="O9" s="123"/>
      <c r="P9" s="123"/>
      <c r="Q9" s="124"/>
      <c r="R9" s="11">
        <f>0.25*(R2+R5+R8)</f>
        <v>0</v>
      </c>
    </row>
    <row r="10" spans="1:21" ht="21" customHeight="1" thickBot="1" x14ac:dyDescent="0.3">
      <c r="A10" s="92" t="s">
        <v>131</v>
      </c>
      <c r="B10" s="94">
        <f>38870/12</f>
        <v>3239.1666666666665</v>
      </c>
      <c r="C10" s="66"/>
      <c r="D10" s="66"/>
      <c r="N10" s="12" t="s">
        <v>1</v>
      </c>
      <c r="O10" s="13"/>
      <c r="P10" s="13"/>
      <c r="Q10" s="14"/>
      <c r="R10" s="15">
        <f>SUM(R2:R9)</f>
        <v>0</v>
      </c>
    </row>
    <row r="11" spans="1:21" ht="19.899999999999999" customHeight="1" thickBot="1" x14ac:dyDescent="0.3">
      <c r="A11" s="3" t="s">
        <v>2</v>
      </c>
      <c r="B11" s="95">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10" t="s">
        <v>0</v>
      </c>
      <c r="B13" s="111"/>
      <c r="C13" s="111"/>
      <c r="D13" s="111"/>
      <c r="E13" s="111"/>
      <c r="F13" s="111"/>
      <c r="G13" s="111"/>
      <c r="H13" s="111"/>
      <c r="I13" s="111"/>
      <c r="J13" s="111"/>
      <c r="K13" s="111"/>
      <c r="L13" s="112"/>
      <c r="M13" s="22"/>
      <c r="N13" s="113" t="s">
        <v>53</v>
      </c>
      <c r="O13" s="113"/>
      <c r="P13" s="113"/>
      <c r="Q13" s="113"/>
      <c r="R13" s="114"/>
    </row>
    <row r="14" spans="1:21" ht="15.75" customHeight="1" x14ac:dyDescent="0.25">
      <c r="A14" s="23"/>
      <c r="B14" s="24" t="s">
        <v>4</v>
      </c>
      <c r="C14" s="93" t="s">
        <v>102</v>
      </c>
      <c r="D14" s="93" t="s">
        <v>101</v>
      </c>
      <c r="E14" s="93" t="s">
        <v>100</v>
      </c>
      <c r="F14" s="93" t="s">
        <v>99</v>
      </c>
      <c r="G14" s="93" t="s">
        <v>98</v>
      </c>
      <c r="H14" s="93" t="s">
        <v>132</v>
      </c>
      <c r="I14" s="93" t="s">
        <v>133</v>
      </c>
      <c r="J14" s="93" t="s">
        <v>134</v>
      </c>
      <c r="K14" s="93" t="s">
        <v>94</v>
      </c>
      <c r="L14" s="25" t="s">
        <v>5</v>
      </c>
      <c r="M14" s="22"/>
      <c r="N14" s="125" t="s">
        <v>72</v>
      </c>
      <c r="O14" s="126"/>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27"/>
      <c r="O15" s="128"/>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96"/>
      <c r="K16" s="28"/>
      <c r="L16" s="26">
        <f t="shared" si="0"/>
        <v>0</v>
      </c>
      <c r="M16" s="30"/>
      <c r="N16" s="127"/>
      <c r="O16" s="128"/>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96"/>
      <c r="K17" s="28"/>
      <c r="L17" s="26">
        <f t="shared" si="0"/>
        <v>0</v>
      </c>
      <c r="M17" s="30"/>
      <c r="N17" s="127"/>
      <c r="O17" s="128"/>
      <c r="P17" s="28"/>
      <c r="Q17" s="28"/>
      <c r="R17" s="29">
        <f>+P17*Q17*$B$11</f>
        <v>0</v>
      </c>
    </row>
    <row r="18" spans="1:18" ht="15.75" customHeight="1" x14ac:dyDescent="0.25">
      <c r="A18" s="23" t="s">
        <v>11</v>
      </c>
      <c r="B18" s="27">
        <f t="shared" si="1"/>
        <v>0</v>
      </c>
      <c r="C18" s="28"/>
      <c r="D18" s="28"/>
      <c r="E18" s="28"/>
      <c r="F18" s="28"/>
      <c r="G18" s="28"/>
      <c r="H18" s="28"/>
      <c r="I18" s="100"/>
      <c r="J18" s="96"/>
      <c r="K18" s="28"/>
      <c r="L18" s="26">
        <f t="shared" si="0"/>
        <v>0</v>
      </c>
      <c r="M18" s="22"/>
      <c r="N18" s="127"/>
      <c r="O18" s="128"/>
      <c r="P18" s="28"/>
      <c r="Q18" s="28"/>
      <c r="R18" s="29">
        <f>+P18*Q18*$B$11</f>
        <v>0</v>
      </c>
    </row>
    <row r="19" spans="1:18" ht="15.75" customHeight="1" x14ac:dyDescent="0.25">
      <c r="A19" s="23" t="s">
        <v>12</v>
      </c>
      <c r="B19" s="27">
        <f t="shared" si="1"/>
        <v>0</v>
      </c>
      <c r="C19" s="28"/>
      <c r="D19" s="28"/>
      <c r="E19" s="28"/>
      <c r="F19" s="28"/>
      <c r="G19" s="28"/>
      <c r="H19" s="28"/>
      <c r="I19" s="28"/>
      <c r="J19" s="96"/>
      <c r="K19" s="28"/>
      <c r="L19" s="26">
        <f t="shared" si="0"/>
        <v>0</v>
      </c>
      <c r="M19" s="30"/>
      <c r="P19" s="28"/>
      <c r="Q19" s="28"/>
      <c r="R19" s="29"/>
    </row>
    <row r="20" spans="1:18" ht="15.75" customHeight="1" x14ac:dyDescent="0.25">
      <c r="A20" s="23" t="s">
        <v>13</v>
      </c>
      <c r="B20" s="27">
        <f t="shared" si="1"/>
        <v>0</v>
      </c>
      <c r="C20" s="28"/>
      <c r="D20" s="28"/>
      <c r="E20" s="28"/>
      <c r="F20" s="28"/>
      <c r="G20" s="28"/>
      <c r="H20" s="28"/>
      <c r="I20" s="100"/>
      <c r="J20" s="28"/>
      <c r="K20" s="28"/>
      <c r="L20" s="26">
        <f t="shared" si="0"/>
        <v>0</v>
      </c>
      <c r="M20" s="30"/>
      <c r="N20" s="127"/>
      <c r="O20" s="128"/>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13" t="s">
        <v>54</v>
      </c>
      <c r="O23" s="113"/>
      <c r="P23" s="113"/>
      <c r="Q23" s="113"/>
      <c r="R23" s="114"/>
    </row>
    <row r="24" spans="1:18" ht="15.75" customHeight="1" thickBot="1" x14ac:dyDescent="0.3">
      <c r="A24" s="23"/>
      <c r="B24" s="27"/>
      <c r="C24" s="28"/>
      <c r="D24" s="28"/>
      <c r="E24" s="28"/>
      <c r="F24" s="28"/>
      <c r="G24" s="28"/>
      <c r="H24" s="28"/>
      <c r="I24" s="28"/>
      <c r="J24" s="28"/>
      <c r="K24" s="28"/>
      <c r="L24" s="26">
        <f t="shared" si="0"/>
        <v>0</v>
      </c>
      <c r="M24" s="30"/>
      <c r="N24" s="129" t="s">
        <v>72</v>
      </c>
      <c r="O24" s="129"/>
      <c r="P24" s="129"/>
      <c r="Q24" s="130"/>
      <c r="R24" s="36" t="s">
        <v>15</v>
      </c>
    </row>
    <row r="25" spans="1:18" ht="15.75" customHeight="1" x14ac:dyDescent="0.25">
      <c r="A25" s="23"/>
      <c r="B25" s="27"/>
      <c r="C25" s="28"/>
      <c r="D25" s="28"/>
      <c r="E25" s="28"/>
      <c r="F25" s="28"/>
      <c r="G25" s="28"/>
      <c r="H25" s="28"/>
      <c r="I25" s="28"/>
      <c r="J25" s="28"/>
      <c r="K25" s="28"/>
      <c r="L25" s="26">
        <f t="shared" si="0"/>
        <v>0</v>
      </c>
      <c r="M25" s="30"/>
      <c r="N25" s="131"/>
      <c r="O25" s="132"/>
      <c r="P25" s="132"/>
      <c r="Q25" s="133"/>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35"/>
      <c r="O26" s="127"/>
      <c r="P26" s="127"/>
      <c r="Q26" s="128"/>
      <c r="R26" s="38"/>
    </row>
    <row r="27" spans="1:18" ht="15.75" customHeight="1" thickBot="1" x14ac:dyDescent="0.3">
      <c r="A27" s="43"/>
      <c r="B27" s="43"/>
      <c r="C27" s="35"/>
      <c r="D27" s="44"/>
      <c r="E27" s="44"/>
      <c r="F27" s="44"/>
      <c r="G27" s="44"/>
      <c r="H27" s="44"/>
      <c r="I27" s="44"/>
      <c r="J27" s="44"/>
      <c r="K27" s="44"/>
      <c r="L27" s="44"/>
      <c r="M27" s="30"/>
      <c r="N27" s="135"/>
      <c r="O27" s="127"/>
      <c r="P27" s="127"/>
      <c r="Q27" s="128"/>
      <c r="R27" s="38"/>
    </row>
    <row r="28" spans="1:18" ht="15.75" customHeight="1" thickBot="1" x14ac:dyDescent="0.3">
      <c r="A28" s="136" t="s">
        <v>51</v>
      </c>
      <c r="B28" s="113"/>
      <c r="C28" s="113"/>
      <c r="D28" s="113"/>
      <c r="E28" s="113"/>
      <c r="F28" s="113"/>
      <c r="G28" s="113"/>
      <c r="H28" s="113"/>
      <c r="I28" s="113"/>
      <c r="J28" s="113"/>
      <c r="K28" s="113"/>
      <c r="L28" s="114"/>
      <c r="M28" s="30"/>
      <c r="N28" s="135"/>
      <c r="O28" s="127"/>
      <c r="P28" s="127"/>
      <c r="Q28" s="128"/>
      <c r="R28" s="38"/>
    </row>
    <row r="29" spans="1:18" ht="15.75" customHeight="1" thickBot="1" x14ac:dyDescent="0.3">
      <c r="A29" s="137" t="s">
        <v>52</v>
      </c>
      <c r="B29" s="138"/>
      <c r="C29" s="138"/>
      <c r="D29" s="138"/>
      <c r="E29" s="138"/>
      <c r="F29" s="138"/>
      <c r="G29" s="138"/>
      <c r="H29" s="138"/>
      <c r="I29" s="138"/>
      <c r="J29" s="138"/>
      <c r="K29" s="138"/>
      <c r="L29" s="36" t="s">
        <v>15</v>
      </c>
      <c r="M29" s="30"/>
      <c r="N29" s="135"/>
      <c r="O29" s="127"/>
      <c r="P29" s="127"/>
      <c r="Q29" s="128"/>
      <c r="R29" s="38"/>
    </row>
    <row r="30" spans="1:18" ht="15.75" customHeight="1" x14ac:dyDescent="0.25">
      <c r="A30" s="139"/>
      <c r="B30" s="139"/>
      <c r="C30" s="139"/>
      <c r="D30" s="139"/>
      <c r="E30" s="139"/>
      <c r="F30" s="139"/>
      <c r="G30" s="139"/>
      <c r="H30" s="139"/>
      <c r="I30" s="139"/>
      <c r="J30" s="139"/>
      <c r="K30" s="139"/>
      <c r="L30" s="37"/>
      <c r="M30" s="30"/>
      <c r="N30" s="135"/>
      <c r="O30" s="127"/>
      <c r="P30" s="127"/>
      <c r="Q30" s="128"/>
      <c r="R30" s="38"/>
    </row>
    <row r="31" spans="1:18" ht="15.75" customHeight="1" thickBot="1" x14ac:dyDescent="0.3">
      <c r="A31" s="139"/>
      <c r="B31" s="139"/>
      <c r="C31" s="139"/>
      <c r="D31" s="139"/>
      <c r="E31" s="139"/>
      <c r="F31" s="139"/>
      <c r="G31" s="139"/>
      <c r="H31" s="139"/>
      <c r="I31" s="139"/>
      <c r="J31" s="139"/>
      <c r="K31" s="139"/>
      <c r="L31" s="37"/>
      <c r="M31" s="30"/>
      <c r="N31" s="45" t="s">
        <v>57</v>
      </c>
      <c r="O31" s="33"/>
      <c r="P31" s="33"/>
      <c r="Q31" s="33"/>
      <c r="R31" s="34">
        <f>SUM(R25:R30)</f>
        <v>0</v>
      </c>
    </row>
    <row r="32" spans="1:18" ht="15.75" customHeight="1" thickBot="1" x14ac:dyDescent="0.3">
      <c r="A32" s="134"/>
      <c r="B32" s="134"/>
      <c r="C32" s="134"/>
      <c r="D32" s="134"/>
      <c r="E32" s="134"/>
      <c r="F32" s="134"/>
      <c r="G32" s="134"/>
      <c r="H32" s="134"/>
      <c r="I32" s="134"/>
      <c r="J32" s="134"/>
      <c r="K32" s="134"/>
      <c r="L32" s="37"/>
      <c r="N32" s="35"/>
      <c r="O32" s="35"/>
      <c r="P32" s="35"/>
      <c r="Q32" s="35"/>
      <c r="R32" s="35"/>
    </row>
    <row r="33" spans="1:18" ht="15.75" customHeight="1" thickBot="1" x14ac:dyDescent="0.3">
      <c r="A33" s="134"/>
      <c r="B33" s="134"/>
      <c r="C33" s="134"/>
      <c r="D33" s="134"/>
      <c r="E33" s="134"/>
      <c r="F33" s="134"/>
      <c r="G33" s="134"/>
      <c r="H33" s="134"/>
      <c r="I33" s="134"/>
      <c r="J33" s="134"/>
      <c r="K33" s="134"/>
      <c r="L33" s="37"/>
      <c r="M33" s="30"/>
      <c r="N33" s="140" t="s">
        <v>55</v>
      </c>
      <c r="O33" s="140"/>
      <c r="P33" s="140"/>
      <c r="Q33" s="140"/>
      <c r="R33" s="141"/>
    </row>
    <row r="34" spans="1:18" ht="15.75" customHeight="1" thickBot="1" x14ac:dyDescent="0.3">
      <c r="A34" s="134"/>
      <c r="B34" s="134"/>
      <c r="C34" s="134"/>
      <c r="D34" s="134"/>
      <c r="E34" s="134"/>
      <c r="F34" s="134"/>
      <c r="G34" s="134"/>
      <c r="H34" s="134"/>
      <c r="I34" s="134"/>
      <c r="J34" s="134"/>
      <c r="K34" s="134"/>
      <c r="L34" s="37"/>
      <c r="M34" s="30"/>
      <c r="N34" s="129" t="s">
        <v>72</v>
      </c>
      <c r="O34" s="129"/>
      <c r="P34" s="129"/>
      <c r="Q34" s="130"/>
      <c r="R34" s="36" t="s">
        <v>15</v>
      </c>
    </row>
    <row r="35" spans="1:18" ht="15.75" customHeight="1" x14ac:dyDescent="0.25">
      <c r="A35" s="134"/>
      <c r="B35" s="134"/>
      <c r="C35" s="134"/>
      <c r="D35" s="134"/>
      <c r="E35" s="134"/>
      <c r="F35" s="134"/>
      <c r="G35" s="134"/>
      <c r="H35" s="134"/>
      <c r="I35" s="134"/>
      <c r="J35" s="134"/>
      <c r="K35" s="134"/>
      <c r="L35" s="37"/>
      <c r="M35" s="30"/>
      <c r="N35" s="131" t="s">
        <v>82</v>
      </c>
      <c r="O35" s="132"/>
      <c r="P35" s="132"/>
      <c r="Q35" s="133"/>
      <c r="R35" s="38"/>
    </row>
    <row r="36" spans="1:18" ht="15.6" customHeight="1" x14ac:dyDescent="0.25">
      <c r="A36" s="134"/>
      <c r="B36" s="134"/>
      <c r="C36" s="134"/>
      <c r="D36" s="134"/>
      <c r="E36" s="134"/>
      <c r="F36" s="134"/>
      <c r="G36" s="134"/>
      <c r="H36" s="134"/>
      <c r="I36" s="134"/>
      <c r="J36" s="134"/>
      <c r="K36" s="134"/>
      <c r="L36" s="37"/>
      <c r="M36" s="30"/>
      <c r="N36" s="142"/>
      <c r="O36" s="143"/>
      <c r="P36" s="143"/>
      <c r="Q36" s="144"/>
      <c r="R36" s="38"/>
    </row>
    <row r="37" spans="1:18" ht="15.75" customHeight="1" x14ac:dyDescent="0.25">
      <c r="A37" s="134"/>
      <c r="B37" s="134"/>
      <c r="C37" s="134"/>
      <c r="D37" s="134"/>
      <c r="E37" s="134"/>
      <c r="F37" s="134"/>
      <c r="G37" s="134"/>
      <c r="H37" s="134"/>
      <c r="I37" s="134"/>
      <c r="J37" s="134"/>
      <c r="K37" s="134"/>
      <c r="L37" s="37"/>
      <c r="M37" s="30"/>
      <c r="N37" s="135"/>
      <c r="O37" s="127"/>
      <c r="P37" s="127"/>
      <c r="Q37" s="128"/>
      <c r="R37" s="38"/>
    </row>
    <row r="38" spans="1:18" ht="15.75" customHeight="1" x14ac:dyDescent="0.25">
      <c r="A38" s="145"/>
      <c r="B38" s="127"/>
      <c r="C38" s="127"/>
      <c r="D38" s="127"/>
      <c r="E38" s="127"/>
      <c r="F38" s="127"/>
      <c r="G38" s="127"/>
      <c r="H38" s="127"/>
      <c r="I38" s="127"/>
      <c r="J38" s="127"/>
      <c r="K38" s="128"/>
      <c r="L38" s="37"/>
      <c r="M38" s="30"/>
      <c r="N38" s="135"/>
      <c r="O38" s="127"/>
      <c r="P38" s="127"/>
      <c r="Q38" s="128"/>
      <c r="R38" s="38"/>
    </row>
    <row r="39" spans="1:18" ht="15.75" customHeight="1" x14ac:dyDescent="0.25">
      <c r="A39" s="145"/>
      <c r="B39" s="127"/>
      <c r="C39" s="127"/>
      <c r="D39" s="127"/>
      <c r="E39" s="127"/>
      <c r="F39" s="127"/>
      <c r="G39" s="127"/>
      <c r="H39" s="127"/>
      <c r="I39" s="127"/>
      <c r="J39" s="127"/>
      <c r="K39" s="128"/>
      <c r="L39" s="37"/>
      <c r="M39" s="30"/>
      <c r="N39" s="135"/>
      <c r="O39" s="127"/>
      <c r="P39" s="127"/>
      <c r="Q39" s="128"/>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40" t="s">
        <v>74</v>
      </c>
      <c r="O42" s="140"/>
      <c r="P42" s="140"/>
      <c r="Q42" s="140"/>
      <c r="R42" s="141"/>
    </row>
    <row r="43" spans="1:18" ht="15.75" thickBot="1" x14ac:dyDescent="0.3">
      <c r="N43" s="129" t="s">
        <v>72</v>
      </c>
      <c r="O43" s="129"/>
      <c r="P43" s="129"/>
      <c r="Q43" s="130"/>
      <c r="R43" s="36" t="s">
        <v>15</v>
      </c>
    </row>
    <row r="44" spans="1:18" x14ac:dyDescent="0.25">
      <c r="N44" s="146"/>
      <c r="O44" s="147"/>
      <c r="P44" s="147"/>
      <c r="Q44" s="148"/>
      <c r="R44" s="38"/>
    </row>
    <row r="45" spans="1:18" x14ac:dyDescent="0.25">
      <c r="N45" s="135"/>
      <c r="O45" s="127"/>
      <c r="P45" s="127"/>
      <c r="Q45" s="128"/>
      <c r="R45" s="38"/>
    </row>
    <row r="46" spans="1:18" x14ac:dyDescent="0.25">
      <c r="N46" s="135"/>
      <c r="O46" s="127"/>
      <c r="P46" s="127"/>
      <c r="Q46" s="128"/>
      <c r="R46" s="38"/>
    </row>
    <row r="47" spans="1:18" ht="15.75" thickBot="1" x14ac:dyDescent="0.3">
      <c r="N47" s="47" t="s">
        <v>70</v>
      </c>
      <c r="O47" s="33"/>
      <c r="P47" s="33"/>
      <c r="Q47" s="33"/>
      <c r="R47" s="34">
        <f>SUM(R43:R46)</f>
        <v>0</v>
      </c>
    </row>
    <row r="48" spans="1:18" ht="15.75" thickBot="1" x14ac:dyDescent="0.3"/>
    <row r="49" spans="14:18" ht="15.75" thickBot="1" x14ac:dyDescent="0.3">
      <c r="N49" s="140" t="s">
        <v>71</v>
      </c>
      <c r="O49" s="140"/>
      <c r="P49" s="140"/>
      <c r="Q49" s="140"/>
      <c r="R49" s="141"/>
    </row>
    <row r="50" spans="14:18" ht="15.75" thickBot="1" x14ac:dyDescent="0.3">
      <c r="N50" s="129" t="s">
        <v>72</v>
      </c>
      <c r="O50" s="129"/>
      <c r="P50" s="129"/>
      <c r="Q50" s="130"/>
      <c r="R50" s="36" t="s">
        <v>15</v>
      </c>
    </row>
    <row r="51" spans="14:18" x14ac:dyDescent="0.25">
      <c r="N51" s="146"/>
      <c r="O51" s="147"/>
      <c r="P51" s="147"/>
      <c r="Q51" s="148"/>
      <c r="R51" s="38"/>
    </row>
    <row r="52" spans="14:18" x14ac:dyDescent="0.25">
      <c r="N52" s="135"/>
      <c r="O52" s="127"/>
      <c r="P52" s="127"/>
      <c r="Q52" s="128"/>
      <c r="R52" s="38"/>
    </row>
    <row r="53" spans="14:18" x14ac:dyDescent="0.25">
      <c r="N53" s="135"/>
      <c r="O53" s="127"/>
      <c r="P53" s="127"/>
      <c r="Q53" s="128"/>
      <c r="R53" s="38"/>
    </row>
    <row r="54" spans="14:18" ht="15.75" thickBot="1" x14ac:dyDescent="0.3">
      <c r="N54" s="47" t="s">
        <v>73</v>
      </c>
      <c r="O54" s="33"/>
      <c r="P54" s="33"/>
      <c r="Q54" s="33"/>
      <c r="R54" s="34">
        <f>SUM(R50:R53)</f>
        <v>0</v>
      </c>
    </row>
  </sheetData>
  <mergeCells count="50">
    <mergeCell ref="N52:Q52"/>
    <mergeCell ref="N53:Q53"/>
    <mergeCell ref="N45:Q45"/>
    <mergeCell ref="N46:Q46"/>
    <mergeCell ref="N49:R49"/>
    <mergeCell ref="N50:Q50"/>
    <mergeCell ref="N51:Q51"/>
    <mergeCell ref="N42:R42"/>
    <mergeCell ref="N43:Q43"/>
    <mergeCell ref="N44:Q44"/>
    <mergeCell ref="A39:K39"/>
    <mergeCell ref="N39:Q39"/>
    <mergeCell ref="A36:K36"/>
    <mergeCell ref="N36:Q36"/>
    <mergeCell ref="A37:K37"/>
    <mergeCell ref="N37:Q37"/>
    <mergeCell ref="A38:K38"/>
    <mergeCell ref="N38:Q38"/>
    <mergeCell ref="A33:K33"/>
    <mergeCell ref="N33:R33"/>
    <mergeCell ref="A34:K34"/>
    <mergeCell ref="N34:Q34"/>
    <mergeCell ref="A35:K35"/>
    <mergeCell ref="N35:Q35"/>
    <mergeCell ref="N20:O20"/>
    <mergeCell ref="N23:R23"/>
    <mergeCell ref="N24:Q24"/>
    <mergeCell ref="N25:Q25"/>
    <mergeCell ref="A32:K32"/>
    <mergeCell ref="N26:Q26"/>
    <mergeCell ref="N27:Q27"/>
    <mergeCell ref="A28:L28"/>
    <mergeCell ref="N28:Q28"/>
    <mergeCell ref="A29:K29"/>
    <mergeCell ref="N29:Q29"/>
    <mergeCell ref="A30:K30"/>
    <mergeCell ref="N30:Q30"/>
    <mergeCell ref="A31:K31"/>
    <mergeCell ref="N14:O14"/>
    <mergeCell ref="N15:O15"/>
    <mergeCell ref="N16:O16"/>
    <mergeCell ref="N17:O17"/>
    <mergeCell ref="N18:O18"/>
    <mergeCell ref="A13:L13"/>
    <mergeCell ref="N13:R13"/>
    <mergeCell ref="D2:L5"/>
    <mergeCell ref="N2:Q2"/>
    <mergeCell ref="N3:Q3"/>
    <mergeCell ref="N5:Q5"/>
    <mergeCell ref="N9:Q9"/>
  </mergeCells>
  <conditionalFormatting sqref="N5:W8">
    <cfRule type="containsText" dxfId="6"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FAEC6-DFC3-4BB3-BAAE-C19B2CEC50D9}">
  <sheetPr>
    <pageSetUpPr fitToPage="1"/>
  </sheetPr>
  <dimension ref="A1:U54"/>
  <sheetViews>
    <sheetView zoomScaleNormal="100" workbookViewId="0">
      <selection activeCell="D2" sqref="D2:L5"/>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85</v>
      </c>
      <c r="B2" s="6"/>
      <c r="D2" s="115" t="s">
        <v>136</v>
      </c>
      <c r="E2" s="115"/>
      <c r="F2" s="115"/>
      <c r="G2" s="115"/>
      <c r="H2" s="115"/>
      <c r="I2" s="115"/>
      <c r="J2" s="115"/>
      <c r="K2" s="115"/>
      <c r="L2" s="115"/>
      <c r="N2" s="116" t="s">
        <v>75</v>
      </c>
      <c r="O2" s="117"/>
      <c r="P2" s="117"/>
      <c r="Q2" s="118"/>
      <c r="R2" s="4">
        <f>+B26</f>
        <v>0</v>
      </c>
      <c r="S2" s="5"/>
    </row>
    <row r="3" spans="1:21" ht="19.899999999999999" customHeight="1" x14ac:dyDescent="0.25">
      <c r="A3" s="3" t="s">
        <v>86</v>
      </c>
      <c r="B3" s="6"/>
      <c r="D3" s="115"/>
      <c r="E3" s="115"/>
      <c r="F3" s="115"/>
      <c r="G3" s="115"/>
      <c r="H3" s="115"/>
      <c r="I3" s="115"/>
      <c r="J3" s="115"/>
      <c r="K3" s="115"/>
      <c r="L3" s="115"/>
      <c r="N3" s="119" t="s">
        <v>78</v>
      </c>
      <c r="O3" s="120"/>
      <c r="P3" s="120"/>
      <c r="Q3" s="121"/>
      <c r="R3" s="7">
        <f>L40</f>
        <v>0</v>
      </c>
      <c r="S3" s="8"/>
      <c r="T3" s="9"/>
      <c r="U3" s="8"/>
    </row>
    <row r="4" spans="1:21" ht="19.899999999999999" customHeight="1" x14ac:dyDescent="0.25">
      <c r="A4" s="3" t="s">
        <v>87</v>
      </c>
      <c r="B4" s="6"/>
      <c r="D4" s="115"/>
      <c r="E4" s="115"/>
      <c r="F4" s="115"/>
      <c r="G4" s="115"/>
      <c r="H4" s="115"/>
      <c r="I4" s="115"/>
      <c r="J4" s="115"/>
      <c r="K4" s="115"/>
      <c r="L4" s="115"/>
      <c r="N4" s="77"/>
      <c r="O4" s="78"/>
      <c r="P4" s="78"/>
      <c r="Q4" s="79"/>
      <c r="R4" s="7"/>
      <c r="S4" s="8"/>
      <c r="T4" s="9"/>
      <c r="U4" s="8"/>
    </row>
    <row r="5" spans="1:21" ht="19.899999999999999" customHeight="1" x14ac:dyDescent="0.25">
      <c r="A5" s="3" t="s">
        <v>88</v>
      </c>
      <c r="B5" s="6"/>
      <c r="D5" s="115"/>
      <c r="E5" s="115"/>
      <c r="F5" s="115"/>
      <c r="G5" s="115"/>
      <c r="H5" s="115"/>
      <c r="I5" s="115"/>
      <c r="J5" s="115"/>
      <c r="K5" s="115"/>
      <c r="L5" s="115"/>
      <c r="N5" s="119" t="s">
        <v>76</v>
      </c>
      <c r="O5" s="120"/>
      <c r="P5" s="120"/>
      <c r="Q5" s="121"/>
      <c r="R5" s="7">
        <f>R21+R31+R40</f>
        <v>0</v>
      </c>
      <c r="S5" s="10"/>
      <c r="U5" s="8"/>
    </row>
    <row r="6" spans="1:21" ht="19.899999999999999" customHeight="1" x14ac:dyDescent="0.25">
      <c r="A6" s="3" t="s">
        <v>89</v>
      </c>
      <c r="B6" s="6"/>
      <c r="D6" s="91"/>
      <c r="E6" s="91"/>
      <c r="F6" s="91"/>
      <c r="G6" s="91"/>
      <c r="H6" s="91"/>
      <c r="I6" s="91"/>
      <c r="J6" s="91"/>
      <c r="K6" s="91"/>
      <c r="L6" s="91"/>
      <c r="N6" s="77"/>
      <c r="O6" s="78"/>
      <c r="P6" s="78"/>
      <c r="Q6" s="79"/>
      <c r="R6" s="88"/>
      <c r="S6" s="10"/>
      <c r="U6" s="8"/>
    </row>
    <row r="7" spans="1:21" ht="19.899999999999999" customHeight="1" x14ac:dyDescent="0.25">
      <c r="A7" s="3" t="s">
        <v>90</v>
      </c>
      <c r="B7" s="6"/>
      <c r="D7" s="91"/>
      <c r="E7" s="91"/>
      <c r="F7" s="91"/>
      <c r="G7" s="91"/>
      <c r="H7" s="91"/>
      <c r="I7" s="91"/>
      <c r="J7" s="91"/>
      <c r="K7" s="91"/>
      <c r="L7" s="91"/>
      <c r="N7" s="77"/>
      <c r="O7" s="78"/>
      <c r="P7" s="78"/>
      <c r="Q7" s="79"/>
      <c r="R7" s="88"/>
      <c r="S7" s="10"/>
      <c r="U7" s="8"/>
    </row>
    <row r="8" spans="1:21" ht="19.899999999999999" customHeight="1" x14ac:dyDescent="0.25">
      <c r="A8" s="3" t="s">
        <v>91</v>
      </c>
      <c r="B8" s="99"/>
      <c r="C8" s="66"/>
      <c r="E8" s="90"/>
      <c r="F8" s="90"/>
      <c r="G8" s="90"/>
      <c r="H8" s="90"/>
      <c r="I8" s="90"/>
      <c r="J8" s="90"/>
      <c r="K8" s="90"/>
      <c r="L8" s="90"/>
      <c r="N8" s="77" t="s">
        <v>77</v>
      </c>
      <c r="O8" s="78"/>
      <c r="P8" s="78"/>
      <c r="Q8" s="79"/>
      <c r="R8" s="88">
        <f>+R47</f>
        <v>0</v>
      </c>
      <c r="S8" s="10"/>
      <c r="U8" s="8"/>
    </row>
    <row r="9" spans="1:21" ht="21.95" customHeight="1" thickBot="1" x14ac:dyDescent="0.3">
      <c r="A9" s="3" t="s">
        <v>92</v>
      </c>
      <c r="B9" s="97"/>
      <c r="N9" s="122" t="s">
        <v>79</v>
      </c>
      <c r="O9" s="123"/>
      <c r="P9" s="123"/>
      <c r="Q9" s="124"/>
      <c r="R9" s="11">
        <f>0.25*(R2+R5+R8)</f>
        <v>0</v>
      </c>
    </row>
    <row r="10" spans="1:21" ht="19.5" customHeight="1" thickBot="1" x14ac:dyDescent="0.3">
      <c r="A10" s="101" t="s">
        <v>93</v>
      </c>
      <c r="B10" s="94"/>
      <c r="C10" s="66"/>
      <c r="D10" s="66"/>
      <c r="N10" s="12" t="s">
        <v>1</v>
      </c>
      <c r="O10" s="13"/>
      <c r="P10" s="13"/>
      <c r="Q10" s="14"/>
      <c r="R10" s="15">
        <f>SUM(R2:R9)</f>
        <v>0</v>
      </c>
    </row>
    <row r="11" spans="1:21" ht="19.899999999999999" customHeight="1" thickBot="1" x14ac:dyDescent="0.3">
      <c r="A11" s="3" t="s">
        <v>2</v>
      </c>
      <c r="B11" s="95">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10" t="s">
        <v>0</v>
      </c>
      <c r="B13" s="111"/>
      <c r="C13" s="111"/>
      <c r="D13" s="111"/>
      <c r="E13" s="111"/>
      <c r="F13" s="111"/>
      <c r="G13" s="111"/>
      <c r="H13" s="111"/>
      <c r="I13" s="111"/>
      <c r="J13" s="111"/>
      <c r="K13" s="111"/>
      <c r="L13" s="112"/>
      <c r="M13" s="22"/>
      <c r="N13" s="113" t="s">
        <v>53</v>
      </c>
      <c r="O13" s="113"/>
      <c r="P13" s="113"/>
      <c r="Q13" s="113"/>
      <c r="R13" s="114"/>
    </row>
    <row r="14" spans="1:21" ht="15.75" customHeight="1" x14ac:dyDescent="0.25">
      <c r="A14" s="23"/>
      <c r="B14" s="24" t="s">
        <v>4</v>
      </c>
      <c r="C14" s="93" t="s">
        <v>102</v>
      </c>
      <c r="D14" s="93" t="s">
        <v>101</v>
      </c>
      <c r="E14" s="93" t="s">
        <v>100</v>
      </c>
      <c r="F14" s="93" t="s">
        <v>99</v>
      </c>
      <c r="G14" s="93" t="s">
        <v>98</v>
      </c>
      <c r="H14" s="93" t="s">
        <v>97</v>
      </c>
      <c r="I14" s="93" t="s">
        <v>96</v>
      </c>
      <c r="J14" s="93" t="s">
        <v>95</v>
      </c>
      <c r="K14" s="93" t="s">
        <v>94</v>
      </c>
      <c r="L14" s="25" t="s">
        <v>5</v>
      </c>
      <c r="M14" s="22"/>
      <c r="N14" s="125" t="s">
        <v>72</v>
      </c>
      <c r="O14" s="126"/>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27"/>
      <c r="O15" s="128"/>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27"/>
      <c r="O16" s="128"/>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27"/>
      <c r="O17" s="128"/>
      <c r="R17" s="29">
        <f>+P17*Q17*$B$11</f>
        <v>0</v>
      </c>
    </row>
    <row r="18" spans="1:18" ht="15.75" customHeight="1" x14ac:dyDescent="0.25">
      <c r="A18" s="23" t="s">
        <v>11</v>
      </c>
      <c r="B18" s="27">
        <f t="shared" si="1"/>
        <v>0</v>
      </c>
      <c r="C18" s="28"/>
      <c r="D18" s="28"/>
      <c r="E18" s="28"/>
      <c r="F18" s="28"/>
      <c r="G18" s="28"/>
      <c r="H18" s="28"/>
      <c r="I18" s="100"/>
      <c r="J18" s="28"/>
      <c r="K18" s="28"/>
      <c r="L18" s="26">
        <f t="shared" si="0"/>
        <v>0</v>
      </c>
      <c r="M18" s="22"/>
      <c r="N18" s="127"/>
      <c r="O18" s="128"/>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100"/>
      <c r="J20" s="28"/>
      <c r="K20" s="28"/>
      <c r="L20" s="26">
        <f t="shared" si="0"/>
        <v>0</v>
      </c>
      <c r="M20" s="30"/>
      <c r="N20" s="127"/>
      <c r="O20" s="128"/>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13" t="s">
        <v>54</v>
      </c>
      <c r="O23" s="113"/>
      <c r="P23" s="113"/>
      <c r="Q23" s="113"/>
      <c r="R23" s="114"/>
    </row>
    <row r="24" spans="1:18" ht="15.75" customHeight="1" thickBot="1" x14ac:dyDescent="0.3">
      <c r="A24" s="23"/>
      <c r="B24" s="27"/>
      <c r="C24" s="28"/>
      <c r="D24" s="28"/>
      <c r="E24" s="28"/>
      <c r="F24" s="28"/>
      <c r="G24" s="28"/>
      <c r="H24" s="28"/>
      <c r="I24" s="28"/>
      <c r="J24" s="28"/>
      <c r="K24" s="28"/>
      <c r="L24" s="26">
        <f t="shared" si="0"/>
        <v>0</v>
      </c>
      <c r="M24" s="30"/>
      <c r="N24" s="129" t="s">
        <v>72</v>
      </c>
      <c r="O24" s="129"/>
      <c r="P24" s="129"/>
      <c r="Q24" s="130"/>
      <c r="R24" s="36" t="s">
        <v>15</v>
      </c>
    </row>
    <row r="25" spans="1:18" ht="15.75" customHeight="1" x14ac:dyDescent="0.25">
      <c r="A25" s="23"/>
      <c r="B25" s="27"/>
      <c r="C25" s="28"/>
      <c r="D25" s="28"/>
      <c r="E25" s="28"/>
      <c r="F25" s="28"/>
      <c r="G25" s="28"/>
      <c r="H25" s="28"/>
      <c r="I25" s="28"/>
      <c r="J25" s="28"/>
      <c r="K25" s="28"/>
      <c r="L25" s="26">
        <f t="shared" si="0"/>
        <v>0</v>
      </c>
      <c r="M25" s="30"/>
      <c r="N25" s="131"/>
      <c r="O25" s="132"/>
      <c r="P25" s="132"/>
      <c r="Q25" s="133"/>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35"/>
      <c r="O26" s="127"/>
      <c r="P26" s="127"/>
      <c r="Q26" s="128"/>
      <c r="R26" s="38"/>
    </row>
    <row r="27" spans="1:18" ht="15.75" customHeight="1" thickBot="1" x14ac:dyDescent="0.3">
      <c r="A27" s="43"/>
      <c r="B27" s="43"/>
      <c r="C27" s="35"/>
      <c r="D27" s="44"/>
      <c r="E27" s="44"/>
      <c r="F27" s="44"/>
      <c r="G27" s="44"/>
      <c r="H27" s="44"/>
      <c r="I27" s="44"/>
      <c r="J27" s="44"/>
      <c r="K27" s="44"/>
      <c r="L27" s="44"/>
      <c r="M27" s="30"/>
      <c r="N27" s="135"/>
      <c r="O27" s="127"/>
      <c r="P27" s="127"/>
      <c r="Q27" s="128"/>
      <c r="R27" s="38"/>
    </row>
    <row r="28" spans="1:18" ht="15.75" customHeight="1" thickBot="1" x14ac:dyDescent="0.3">
      <c r="A28" s="136" t="s">
        <v>51</v>
      </c>
      <c r="B28" s="113"/>
      <c r="C28" s="113"/>
      <c r="D28" s="113"/>
      <c r="E28" s="113"/>
      <c r="F28" s="113"/>
      <c r="G28" s="113"/>
      <c r="H28" s="113"/>
      <c r="I28" s="113"/>
      <c r="J28" s="113"/>
      <c r="K28" s="113"/>
      <c r="L28" s="114"/>
      <c r="M28" s="30"/>
      <c r="N28" s="135"/>
      <c r="O28" s="127"/>
      <c r="P28" s="127"/>
      <c r="Q28" s="128"/>
      <c r="R28" s="38"/>
    </row>
    <row r="29" spans="1:18" ht="15.75" customHeight="1" thickBot="1" x14ac:dyDescent="0.3">
      <c r="A29" s="137" t="s">
        <v>52</v>
      </c>
      <c r="B29" s="138"/>
      <c r="C29" s="138"/>
      <c r="D29" s="138"/>
      <c r="E29" s="138"/>
      <c r="F29" s="138"/>
      <c r="G29" s="138"/>
      <c r="H29" s="138"/>
      <c r="I29" s="138"/>
      <c r="J29" s="138"/>
      <c r="K29" s="138"/>
      <c r="L29" s="36" t="s">
        <v>15</v>
      </c>
      <c r="M29" s="30"/>
      <c r="N29" s="135"/>
      <c r="O29" s="127"/>
      <c r="P29" s="127"/>
      <c r="Q29" s="128"/>
      <c r="R29" s="38"/>
    </row>
    <row r="30" spans="1:18" ht="15.75" customHeight="1" x14ac:dyDescent="0.25">
      <c r="A30" s="139"/>
      <c r="B30" s="139"/>
      <c r="C30" s="139"/>
      <c r="D30" s="139"/>
      <c r="E30" s="139"/>
      <c r="F30" s="139"/>
      <c r="G30" s="139"/>
      <c r="H30" s="139"/>
      <c r="I30" s="139"/>
      <c r="J30" s="139"/>
      <c r="K30" s="139"/>
      <c r="L30" s="37"/>
      <c r="M30" s="30"/>
      <c r="N30" s="135"/>
      <c r="O30" s="127"/>
      <c r="P30" s="127"/>
      <c r="Q30" s="128"/>
      <c r="R30" s="38"/>
    </row>
    <row r="31" spans="1:18" ht="15.75" customHeight="1" thickBot="1" x14ac:dyDescent="0.3">
      <c r="A31" s="139"/>
      <c r="B31" s="139"/>
      <c r="C31" s="139"/>
      <c r="D31" s="139"/>
      <c r="E31" s="139"/>
      <c r="F31" s="139"/>
      <c r="G31" s="139"/>
      <c r="H31" s="139"/>
      <c r="I31" s="139"/>
      <c r="J31" s="139"/>
      <c r="K31" s="139"/>
      <c r="L31" s="37"/>
      <c r="M31" s="30"/>
      <c r="N31" s="45" t="s">
        <v>57</v>
      </c>
      <c r="O31" s="33"/>
      <c r="P31" s="33"/>
      <c r="Q31" s="33"/>
      <c r="R31" s="34">
        <f>SUM(R25:R30)</f>
        <v>0</v>
      </c>
    </row>
    <row r="32" spans="1:18" ht="15.75" customHeight="1" thickBot="1" x14ac:dyDescent="0.3">
      <c r="A32" s="134"/>
      <c r="B32" s="134"/>
      <c r="C32" s="134"/>
      <c r="D32" s="134"/>
      <c r="E32" s="134"/>
      <c r="F32" s="134"/>
      <c r="G32" s="134"/>
      <c r="H32" s="134"/>
      <c r="I32" s="134"/>
      <c r="J32" s="134"/>
      <c r="K32" s="134"/>
      <c r="L32" s="37"/>
      <c r="N32" s="35"/>
      <c r="O32" s="35"/>
      <c r="P32" s="35"/>
      <c r="Q32" s="35"/>
      <c r="R32" s="35"/>
    </row>
    <row r="33" spans="1:18" ht="15.75" customHeight="1" thickBot="1" x14ac:dyDescent="0.3">
      <c r="A33" s="134"/>
      <c r="B33" s="134"/>
      <c r="C33" s="134"/>
      <c r="D33" s="134"/>
      <c r="E33" s="134"/>
      <c r="F33" s="134"/>
      <c r="G33" s="134"/>
      <c r="H33" s="134"/>
      <c r="I33" s="134"/>
      <c r="J33" s="134"/>
      <c r="K33" s="134"/>
      <c r="L33" s="37"/>
      <c r="M33" s="30"/>
      <c r="N33" s="140" t="s">
        <v>55</v>
      </c>
      <c r="O33" s="140"/>
      <c r="P33" s="140"/>
      <c r="Q33" s="140"/>
      <c r="R33" s="141"/>
    </row>
    <row r="34" spans="1:18" ht="15.75" customHeight="1" thickBot="1" x14ac:dyDescent="0.3">
      <c r="A34" s="134"/>
      <c r="B34" s="134"/>
      <c r="C34" s="134"/>
      <c r="D34" s="134"/>
      <c r="E34" s="134"/>
      <c r="F34" s="134"/>
      <c r="G34" s="134"/>
      <c r="H34" s="134"/>
      <c r="I34" s="134"/>
      <c r="J34" s="134"/>
      <c r="K34" s="134"/>
      <c r="L34" s="37"/>
      <c r="M34" s="30"/>
      <c r="N34" s="129" t="s">
        <v>72</v>
      </c>
      <c r="O34" s="129"/>
      <c r="P34" s="129"/>
      <c r="Q34" s="130"/>
      <c r="R34" s="36" t="s">
        <v>15</v>
      </c>
    </row>
    <row r="35" spans="1:18" ht="15.75" customHeight="1" x14ac:dyDescent="0.25">
      <c r="A35" s="134"/>
      <c r="B35" s="134"/>
      <c r="C35" s="134"/>
      <c r="D35" s="134"/>
      <c r="E35" s="134"/>
      <c r="F35" s="134"/>
      <c r="G35" s="134"/>
      <c r="H35" s="134"/>
      <c r="I35" s="134"/>
      <c r="J35" s="134"/>
      <c r="K35" s="134"/>
      <c r="L35" s="37"/>
      <c r="M35" s="30"/>
      <c r="N35" s="131" t="s">
        <v>82</v>
      </c>
      <c r="O35" s="132"/>
      <c r="P35" s="132"/>
      <c r="Q35" s="133"/>
      <c r="R35" s="38"/>
    </row>
    <row r="36" spans="1:18" ht="15.6" customHeight="1" x14ac:dyDescent="0.25">
      <c r="A36" s="134"/>
      <c r="B36" s="134"/>
      <c r="C36" s="134"/>
      <c r="D36" s="134"/>
      <c r="E36" s="134"/>
      <c r="F36" s="134"/>
      <c r="G36" s="134"/>
      <c r="H36" s="134"/>
      <c r="I36" s="134"/>
      <c r="J36" s="134"/>
      <c r="K36" s="134"/>
      <c r="L36" s="37"/>
      <c r="M36" s="30"/>
      <c r="N36" s="142"/>
      <c r="O36" s="143"/>
      <c r="P36" s="143"/>
      <c r="Q36" s="144"/>
      <c r="R36" s="38"/>
    </row>
    <row r="37" spans="1:18" ht="15.75" customHeight="1" x14ac:dyDescent="0.25">
      <c r="A37" s="134"/>
      <c r="B37" s="134"/>
      <c r="C37" s="134"/>
      <c r="D37" s="134"/>
      <c r="E37" s="134"/>
      <c r="F37" s="134"/>
      <c r="G37" s="134"/>
      <c r="H37" s="134"/>
      <c r="I37" s="134"/>
      <c r="J37" s="134"/>
      <c r="K37" s="134"/>
      <c r="L37" s="37"/>
      <c r="M37" s="30"/>
      <c r="N37" s="135"/>
      <c r="O37" s="127"/>
      <c r="P37" s="127"/>
      <c r="Q37" s="128"/>
      <c r="R37" s="38"/>
    </row>
    <row r="38" spans="1:18" ht="15.75" customHeight="1" x14ac:dyDescent="0.25">
      <c r="A38" s="145"/>
      <c r="B38" s="127"/>
      <c r="C38" s="127"/>
      <c r="D38" s="127"/>
      <c r="E38" s="127"/>
      <c r="F38" s="127"/>
      <c r="G38" s="127"/>
      <c r="H38" s="127"/>
      <c r="I38" s="127"/>
      <c r="J38" s="127"/>
      <c r="K38" s="128"/>
      <c r="L38" s="37"/>
      <c r="M38" s="30"/>
      <c r="N38" s="135"/>
      <c r="O38" s="127"/>
      <c r="P38" s="127"/>
      <c r="Q38" s="128"/>
      <c r="R38" s="38"/>
    </row>
    <row r="39" spans="1:18" ht="15.75" customHeight="1" x14ac:dyDescent="0.25">
      <c r="A39" s="145"/>
      <c r="B39" s="127"/>
      <c r="C39" s="127"/>
      <c r="D39" s="127"/>
      <c r="E39" s="127"/>
      <c r="F39" s="127"/>
      <c r="G39" s="127"/>
      <c r="H39" s="127"/>
      <c r="I39" s="127"/>
      <c r="J39" s="127"/>
      <c r="K39" s="128"/>
      <c r="L39" s="37"/>
      <c r="M39" s="30"/>
      <c r="N39" s="135"/>
      <c r="O39" s="127"/>
      <c r="P39" s="127"/>
      <c r="Q39" s="128"/>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40" t="s">
        <v>74</v>
      </c>
      <c r="O42" s="140"/>
      <c r="P42" s="140"/>
      <c r="Q42" s="140"/>
      <c r="R42" s="141"/>
    </row>
    <row r="43" spans="1:18" ht="15.75" thickBot="1" x14ac:dyDescent="0.3">
      <c r="N43" s="129" t="s">
        <v>72</v>
      </c>
      <c r="O43" s="129"/>
      <c r="P43" s="129"/>
      <c r="Q43" s="130"/>
      <c r="R43" s="36" t="s">
        <v>15</v>
      </c>
    </row>
    <row r="44" spans="1:18" x14ac:dyDescent="0.25">
      <c r="N44" s="146"/>
      <c r="O44" s="147"/>
      <c r="P44" s="147"/>
      <c r="Q44" s="148"/>
      <c r="R44" s="38"/>
    </row>
    <row r="45" spans="1:18" x14ac:dyDescent="0.25">
      <c r="N45" s="135"/>
      <c r="O45" s="127"/>
      <c r="P45" s="127"/>
      <c r="Q45" s="128"/>
      <c r="R45" s="38"/>
    </row>
    <row r="46" spans="1:18" x14ac:dyDescent="0.25">
      <c r="N46" s="135"/>
      <c r="O46" s="127"/>
      <c r="P46" s="127"/>
      <c r="Q46" s="128"/>
      <c r="R46" s="38"/>
    </row>
    <row r="47" spans="1:18" ht="15.75" thickBot="1" x14ac:dyDescent="0.3">
      <c r="N47" s="47" t="s">
        <v>70</v>
      </c>
      <c r="O47" s="33"/>
      <c r="P47" s="33"/>
      <c r="Q47" s="33"/>
      <c r="R47" s="34">
        <f>SUM(R43:R46)</f>
        <v>0</v>
      </c>
    </row>
    <row r="48" spans="1:18" ht="15.75" thickBot="1" x14ac:dyDescent="0.3"/>
    <row r="49" spans="14:18" ht="15.75" thickBot="1" x14ac:dyDescent="0.3">
      <c r="N49" s="140" t="s">
        <v>71</v>
      </c>
      <c r="O49" s="140"/>
      <c r="P49" s="140"/>
      <c r="Q49" s="140"/>
      <c r="R49" s="141"/>
    </row>
    <row r="50" spans="14:18" ht="15.75" thickBot="1" x14ac:dyDescent="0.3">
      <c r="N50" s="129" t="s">
        <v>72</v>
      </c>
      <c r="O50" s="129"/>
      <c r="P50" s="129"/>
      <c r="Q50" s="130"/>
      <c r="R50" s="36" t="s">
        <v>15</v>
      </c>
    </row>
    <row r="51" spans="14:18" x14ac:dyDescent="0.25">
      <c r="N51" s="146"/>
      <c r="O51" s="147"/>
      <c r="P51" s="147"/>
      <c r="Q51" s="148"/>
      <c r="R51" s="38"/>
    </row>
    <row r="52" spans="14:18" x14ac:dyDescent="0.25">
      <c r="N52" s="135"/>
      <c r="O52" s="127"/>
      <c r="P52" s="127"/>
      <c r="Q52" s="128"/>
      <c r="R52" s="38"/>
    </row>
    <row r="53" spans="14:18" x14ac:dyDescent="0.25">
      <c r="N53" s="135"/>
      <c r="O53" s="127"/>
      <c r="P53" s="127"/>
      <c r="Q53" s="128"/>
      <c r="R53" s="38"/>
    </row>
    <row r="54" spans="14:18" ht="15.75" thickBot="1" x14ac:dyDescent="0.3">
      <c r="N54" s="47" t="s">
        <v>73</v>
      </c>
      <c r="O54" s="33"/>
      <c r="P54" s="33"/>
      <c r="Q54" s="33"/>
      <c r="R54" s="34">
        <f>SUM(R50:R53)</f>
        <v>0</v>
      </c>
    </row>
  </sheetData>
  <mergeCells count="50">
    <mergeCell ref="N53:Q53"/>
    <mergeCell ref="A39:K39"/>
    <mergeCell ref="N39:Q39"/>
    <mergeCell ref="N42:R42"/>
    <mergeCell ref="N43:Q43"/>
    <mergeCell ref="N44:Q44"/>
    <mergeCell ref="N45:Q45"/>
    <mergeCell ref="N46:Q46"/>
    <mergeCell ref="N49:R49"/>
    <mergeCell ref="N50:Q50"/>
    <mergeCell ref="N51:Q51"/>
    <mergeCell ref="N52:Q52"/>
    <mergeCell ref="A36:K36"/>
    <mergeCell ref="N36:Q36"/>
    <mergeCell ref="A37:K37"/>
    <mergeCell ref="N37:Q37"/>
    <mergeCell ref="A38:K38"/>
    <mergeCell ref="N38:Q38"/>
    <mergeCell ref="A33:K33"/>
    <mergeCell ref="N33:R33"/>
    <mergeCell ref="A34:K34"/>
    <mergeCell ref="N34:Q34"/>
    <mergeCell ref="A35:K35"/>
    <mergeCell ref="N35:Q35"/>
    <mergeCell ref="A32:K32"/>
    <mergeCell ref="N23:R23"/>
    <mergeCell ref="N24:Q24"/>
    <mergeCell ref="N25:Q25"/>
    <mergeCell ref="N26:Q26"/>
    <mergeCell ref="N27:Q27"/>
    <mergeCell ref="A28:L28"/>
    <mergeCell ref="N28:Q28"/>
    <mergeCell ref="A29:K29"/>
    <mergeCell ref="N29:Q29"/>
    <mergeCell ref="A30:K30"/>
    <mergeCell ref="N30:Q30"/>
    <mergeCell ref="A31:K31"/>
    <mergeCell ref="N20:O20"/>
    <mergeCell ref="D2:L5"/>
    <mergeCell ref="N2:Q2"/>
    <mergeCell ref="N3:Q3"/>
    <mergeCell ref="N5:Q5"/>
    <mergeCell ref="N9:Q9"/>
    <mergeCell ref="A13:L13"/>
    <mergeCell ref="N13:R13"/>
    <mergeCell ref="N14:O14"/>
    <mergeCell ref="N15:O15"/>
    <mergeCell ref="N16:O16"/>
    <mergeCell ref="N17:O17"/>
    <mergeCell ref="N18:O18"/>
  </mergeCells>
  <conditionalFormatting sqref="N5:W8">
    <cfRule type="containsText" dxfId="5"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104B-2008-4C50-B517-4819B648442E}">
  <sheetPr>
    <pageSetUpPr fitToPage="1"/>
  </sheetPr>
  <dimension ref="A1:U54"/>
  <sheetViews>
    <sheetView zoomScaleNormal="100" workbookViewId="0">
      <selection activeCell="D2" sqref="D2:L5"/>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85</v>
      </c>
      <c r="B2" s="6"/>
      <c r="D2" s="115" t="s">
        <v>137</v>
      </c>
      <c r="E2" s="115"/>
      <c r="F2" s="115"/>
      <c r="G2" s="115"/>
      <c r="H2" s="115"/>
      <c r="I2" s="115"/>
      <c r="J2" s="115"/>
      <c r="K2" s="115"/>
      <c r="L2" s="115"/>
      <c r="N2" s="116" t="s">
        <v>75</v>
      </c>
      <c r="O2" s="117"/>
      <c r="P2" s="117"/>
      <c r="Q2" s="118"/>
      <c r="R2" s="4">
        <f>+B26</f>
        <v>0</v>
      </c>
      <c r="S2" s="5"/>
    </row>
    <row r="3" spans="1:21" ht="19.899999999999999" customHeight="1" x14ac:dyDescent="0.25">
      <c r="A3" s="3" t="s">
        <v>86</v>
      </c>
      <c r="B3" s="6"/>
      <c r="D3" s="115"/>
      <c r="E3" s="115"/>
      <c r="F3" s="115"/>
      <c r="G3" s="115"/>
      <c r="H3" s="115"/>
      <c r="I3" s="115"/>
      <c r="J3" s="115"/>
      <c r="K3" s="115"/>
      <c r="L3" s="115"/>
      <c r="N3" s="119" t="s">
        <v>78</v>
      </c>
      <c r="O3" s="120"/>
      <c r="P3" s="120"/>
      <c r="Q3" s="121"/>
      <c r="R3" s="7">
        <f>L40</f>
        <v>0</v>
      </c>
      <c r="S3" s="8"/>
      <c r="T3" s="9"/>
      <c r="U3" s="8"/>
    </row>
    <row r="4" spans="1:21" ht="19.899999999999999" customHeight="1" x14ac:dyDescent="0.25">
      <c r="A4" s="3" t="s">
        <v>87</v>
      </c>
      <c r="B4" s="6"/>
      <c r="D4" s="115"/>
      <c r="E4" s="115"/>
      <c r="F4" s="115"/>
      <c r="G4" s="115"/>
      <c r="H4" s="115"/>
      <c r="I4" s="115"/>
      <c r="J4" s="115"/>
      <c r="K4" s="115"/>
      <c r="L4" s="115"/>
      <c r="N4" s="77"/>
      <c r="O4" s="78"/>
      <c r="P4" s="78"/>
      <c r="Q4" s="79"/>
      <c r="R4" s="7"/>
      <c r="S4" s="8"/>
      <c r="T4" s="9"/>
      <c r="U4" s="8"/>
    </row>
    <row r="5" spans="1:21" ht="19.899999999999999" customHeight="1" x14ac:dyDescent="0.25">
      <c r="A5" s="3" t="s">
        <v>88</v>
      </c>
      <c r="B5" s="6"/>
      <c r="D5" s="115"/>
      <c r="E5" s="115"/>
      <c r="F5" s="115"/>
      <c r="G5" s="115"/>
      <c r="H5" s="115"/>
      <c r="I5" s="115"/>
      <c r="J5" s="115"/>
      <c r="K5" s="115"/>
      <c r="L5" s="115"/>
      <c r="N5" s="119" t="s">
        <v>76</v>
      </c>
      <c r="O5" s="120"/>
      <c r="P5" s="120"/>
      <c r="Q5" s="121"/>
      <c r="R5" s="7">
        <f>R21+R31+R40</f>
        <v>0</v>
      </c>
      <c r="S5" s="10"/>
      <c r="U5" s="8"/>
    </row>
    <row r="6" spans="1:21" ht="19.899999999999999" customHeight="1" x14ac:dyDescent="0.25">
      <c r="A6" s="3" t="s">
        <v>89</v>
      </c>
      <c r="B6" s="6"/>
      <c r="D6" s="91"/>
      <c r="E6" s="91"/>
      <c r="F6" s="91"/>
      <c r="G6" s="91"/>
      <c r="H6" s="91"/>
      <c r="I6" s="91"/>
      <c r="J6" s="91"/>
      <c r="K6" s="91"/>
      <c r="L6" s="91"/>
      <c r="N6" s="77"/>
      <c r="O6" s="78"/>
      <c r="P6" s="78"/>
      <c r="Q6" s="79"/>
      <c r="R6" s="88"/>
      <c r="S6" s="10"/>
      <c r="U6" s="8"/>
    </row>
    <row r="7" spans="1:21" ht="19.899999999999999" customHeight="1" x14ac:dyDescent="0.25">
      <c r="A7" s="3" t="s">
        <v>90</v>
      </c>
      <c r="B7" s="6"/>
      <c r="D7" s="91"/>
      <c r="E7" s="91"/>
      <c r="F7" s="91"/>
      <c r="G7" s="91"/>
      <c r="H7" s="91"/>
      <c r="I7" s="91"/>
      <c r="J7" s="91"/>
      <c r="K7" s="91"/>
      <c r="L7" s="91"/>
      <c r="N7" s="77"/>
      <c r="O7" s="78"/>
      <c r="P7" s="78"/>
      <c r="Q7" s="79"/>
      <c r="R7" s="88"/>
      <c r="S7" s="10"/>
      <c r="U7" s="8"/>
    </row>
    <row r="8" spans="1:21" ht="19.899999999999999" customHeight="1" x14ac:dyDescent="0.25">
      <c r="A8" s="3" t="s">
        <v>91</v>
      </c>
      <c r="B8" s="99"/>
      <c r="C8" s="66"/>
      <c r="E8" s="90"/>
      <c r="F8" s="90"/>
      <c r="G8" s="90"/>
      <c r="H8" s="90"/>
      <c r="I8" s="90"/>
      <c r="J8" s="90"/>
      <c r="K8" s="90"/>
      <c r="L8" s="90"/>
      <c r="N8" s="77" t="s">
        <v>77</v>
      </c>
      <c r="O8" s="78"/>
      <c r="P8" s="78"/>
      <c r="Q8" s="79"/>
      <c r="R8" s="88">
        <f>+R47</f>
        <v>0</v>
      </c>
      <c r="S8" s="10"/>
      <c r="U8" s="8"/>
    </row>
    <row r="9" spans="1:21" ht="21.95" customHeight="1" thickBot="1" x14ac:dyDescent="0.3">
      <c r="A9" s="3" t="s">
        <v>92</v>
      </c>
      <c r="B9" s="97"/>
      <c r="N9" s="122" t="s">
        <v>79</v>
      </c>
      <c r="O9" s="123"/>
      <c r="P9" s="123"/>
      <c r="Q9" s="124"/>
      <c r="R9" s="11">
        <f>0.25*(R2+R5+R8)</f>
        <v>0</v>
      </c>
    </row>
    <row r="10" spans="1:21" ht="21" customHeight="1" thickBot="1" x14ac:dyDescent="0.3">
      <c r="A10" s="101" t="s">
        <v>93</v>
      </c>
      <c r="B10" s="94"/>
      <c r="C10" s="66"/>
      <c r="D10" s="66"/>
      <c r="N10" s="12" t="s">
        <v>1</v>
      </c>
      <c r="O10" s="13"/>
      <c r="P10" s="13"/>
      <c r="Q10" s="14"/>
      <c r="R10" s="15">
        <f>SUM(R2:R9)</f>
        <v>0</v>
      </c>
    </row>
    <row r="11" spans="1:21" ht="19.899999999999999" customHeight="1" thickBot="1" x14ac:dyDescent="0.3">
      <c r="A11" s="3" t="s">
        <v>2</v>
      </c>
      <c r="B11" s="95">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10" t="s">
        <v>0</v>
      </c>
      <c r="B13" s="111"/>
      <c r="C13" s="111"/>
      <c r="D13" s="111"/>
      <c r="E13" s="111"/>
      <c r="F13" s="111"/>
      <c r="G13" s="111"/>
      <c r="H13" s="111"/>
      <c r="I13" s="111"/>
      <c r="J13" s="111"/>
      <c r="K13" s="111"/>
      <c r="L13" s="112"/>
      <c r="M13" s="22"/>
      <c r="N13" s="113" t="s">
        <v>53</v>
      </c>
      <c r="O13" s="113"/>
      <c r="P13" s="113"/>
      <c r="Q13" s="113"/>
      <c r="R13" s="114"/>
    </row>
    <row r="14" spans="1:21" ht="15.75" customHeight="1" x14ac:dyDescent="0.25">
      <c r="A14" s="23"/>
      <c r="B14" s="24" t="s">
        <v>4</v>
      </c>
      <c r="C14" s="93" t="s">
        <v>102</v>
      </c>
      <c r="D14" s="93" t="s">
        <v>101</v>
      </c>
      <c r="E14" s="93" t="s">
        <v>100</v>
      </c>
      <c r="F14" s="93" t="s">
        <v>99</v>
      </c>
      <c r="G14" s="93" t="s">
        <v>98</v>
      </c>
      <c r="H14" s="93" t="s">
        <v>97</v>
      </c>
      <c r="I14" s="93" t="s">
        <v>96</v>
      </c>
      <c r="J14" s="93" t="s">
        <v>95</v>
      </c>
      <c r="K14" s="93" t="s">
        <v>94</v>
      </c>
      <c r="L14" s="25" t="s">
        <v>5</v>
      </c>
      <c r="M14" s="22"/>
      <c r="N14" s="125" t="s">
        <v>72</v>
      </c>
      <c r="O14" s="126"/>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27"/>
      <c r="O15" s="128"/>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27"/>
      <c r="O16" s="128"/>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27"/>
      <c r="O17" s="128"/>
      <c r="R17" s="29">
        <f>+P17*Q17*$B$11</f>
        <v>0</v>
      </c>
    </row>
    <row r="18" spans="1:18" ht="15.75" customHeight="1" x14ac:dyDescent="0.25">
      <c r="A18" s="23" t="s">
        <v>11</v>
      </c>
      <c r="B18" s="27">
        <f t="shared" si="1"/>
        <v>0</v>
      </c>
      <c r="C18" s="28"/>
      <c r="D18" s="28"/>
      <c r="E18" s="28"/>
      <c r="F18" s="28"/>
      <c r="G18" s="28"/>
      <c r="H18" s="28"/>
      <c r="I18" s="100"/>
      <c r="J18" s="28"/>
      <c r="K18" s="28"/>
      <c r="L18" s="26">
        <f t="shared" si="0"/>
        <v>0</v>
      </c>
      <c r="M18" s="22"/>
      <c r="N18" s="127"/>
      <c r="O18" s="128"/>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100"/>
      <c r="J20" s="28"/>
      <c r="K20" s="28"/>
      <c r="L20" s="26">
        <f t="shared" si="0"/>
        <v>0</v>
      </c>
      <c r="M20" s="30"/>
      <c r="N20" s="127"/>
      <c r="O20" s="128"/>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13" t="s">
        <v>54</v>
      </c>
      <c r="O23" s="113"/>
      <c r="P23" s="113"/>
      <c r="Q23" s="113"/>
      <c r="R23" s="114"/>
    </row>
    <row r="24" spans="1:18" ht="15.75" customHeight="1" thickBot="1" x14ac:dyDescent="0.3">
      <c r="A24" s="23"/>
      <c r="B24" s="27"/>
      <c r="C24" s="28"/>
      <c r="D24" s="28"/>
      <c r="E24" s="28"/>
      <c r="F24" s="28"/>
      <c r="G24" s="28"/>
      <c r="H24" s="28"/>
      <c r="I24" s="28"/>
      <c r="J24" s="28"/>
      <c r="K24" s="28"/>
      <c r="L24" s="26">
        <f t="shared" si="0"/>
        <v>0</v>
      </c>
      <c r="M24" s="30"/>
      <c r="N24" s="129" t="s">
        <v>72</v>
      </c>
      <c r="O24" s="129"/>
      <c r="P24" s="129"/>
      <c r="Q24" s="130"/>
      <c r="R24" s="36" t="s">
        <v>15</v>
      </c>
    </row>
    <row r="25" spans="1:18" ht="15.75" customHeight="1" x14ac:dyDescent="0.25">
      <c r="A25" s="23"/>
      <c r="B25" s="27"/>
      <c r="C25" s="28"/>
      <c r="D25" s="28"/>
      <c r="E25" s="28"/>
      <c r="F25" s="28"/>
      <c r="G25" s="28"/>
      <c r="H25" s="28"/>
      <c r="I25" s="28"/>
      <c r="J25" s="28"/>
      <c r="K25" s="28"/>
      <c r="L25" s="26">
        <f t="shared" si="0"/>
        <v>0</v>
      </c>
      <c r="M25" s="30"/>
      <c r="N25" s="131"/>
      <c r="O25" s="132"/>
      <c r="P25" s="132"/>
      <c r="Q25" s="133"/>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35"/>
      <c r="O26" s="127"/>
      <c r="P26" s="127"/>
      <c r="Q26" s="128"/>
      <c r="R26" s="38"/>
    </row>
    <row r="27" spans="1:18" ht="15.75" customHeight="1" thickBot="1" x14ac:dyDescent="0.3">
      <c r="A27" s="43"/>
      <c r="B27" s="43"/>
      <c r="C27" s="35"/>
      <c r="D27" s="44"/>
      <c r="E27" s="44"/>
      <c r="F27" s="44"/>
      <c r="G27" s="44"/>
      <c r="H27" s="44"/>
      <c r="I27" s="44"/>
      <c r="J27" s="44"/>
      <c r="K27" s="44"/>
      <c r="L27" s="44"/>
      <c r="M27" s="30"/>
      <c r="N27" s="135"/>
      <c r="O27" s="127"/>
      <c r="P27" s="127"/>
      <c r="Q27" s="128"/>
      <c r="R27" s="38"/>
    </row>
    <row r="28" spans="1:18" ht="15.75" customHeight="1" thickBot="1" x14ac:dyDescent="0.3">
      <c r="A28" s="136" t="s">
        <v>51</v>
      </c>
      <c r="B28" s="113"/>
      <c r="C28" s="113"/>
      <c r="D28" s="113"/>
      <c r="E28" s="113"/>
      <c r="F28" s="113"/>
      <c r="G28" s="113"/>
      <c r="H28" s="113"/>
      <c r="I28" s="113"/>
      <c r="J28" s="113"/>
      <c r="K28" s="113"/>
      <c r="L28" s="114"/>
      <c r="M28" s="30"/>
      <c r="N28" s="135"/>
      <c r="O28" s="127"/>
      <c r="P28" s="127"/>
      <c r="Q28" s="128"/>
      <c r="R28" s="38"/>
    </row>
    <row r="29" spans="1:18" ht="15.75" customHeight="1" thickBot="1" x14ac:dyDescent="0.3">
      <c r="A29" s="137" t="s">
        <v>52</v>
      </c>
      <c r="B29" s="138"/>
      <c r="C29" s="138"/>
      <c r="D29" s="138"/>
      <c r="E29" s="138"/>
      <c r="F29" s="138"/>
      <c r="G29" s="138"/>
      <c r="H29" s="138"/>
      <c r="I29" s="138"/>
      <c r="J29" s="138"/>
      <c r="K29" s="138"/>
      <c r="L29" s="36" t="s">
        <v>15</v>
      </c>
      <c r="M29" s="30"/>
      <c r="N29" s="135"/>
      <c r="O29" s="127"/>
      <c r="P29" s="127"/>
      <c r="Q29" s="128"/>
      <c r="R29" s="38"/>
    </row>
    <row r="30" spans="1:18" ht="15.75" customHeight="1" x14ac:dyDescent="0.25">
      <c r="A30" s="139"/>
      <c r="B30" s="139"/>
      <c r="C30" s="139"/>
      <c r="D30" s="139"/>
      <c r="E30" s="139"/>
      <c r="F30" s="139"/>
      <c r="G30" s="139"/>
      <c r="H30" s="139"/>
      <c r="I30" s="139"/>
      <c r="J30" s="139"/>
      <c r="K30" s="139"/>
      <c r="L30" s="37"/>
      <c r="M30" s="30"/>
      <c r="N30" s="135"/>
      <c r="O30" s="127"/>
      <c r="P30" s="127"/>
      <c r="Q30" s="128"/>
      <c r="R30" s="38"/>
    </row>
    <row r="31" spans="1:18" ht="15.75" customHeight="1" thickBot="1" x14ac:dyDescent="0.3">
      <c r="A31" s="139"/>
      <c r="B31" s="139"/>
      <c r="C31" s="139"/>
      <c r="D31" s="139"/>
      <c r="E31" s="139"/>
      <c r="F31" s="139"/>
      <c r="G31" s="139"/>
      <c r="H31" s="139"/>
      <c r="I31" s="139"/>
      <c r="J31" s="139"/>
      <c r="K31" s="139"/>
      <c r="L31" s="37"/>
      <c r="M31" s="30"/>
      <c r="N31" s="45" t="s">
        <v>57</v>
      </c>
      <c r="O31" s="33"/>
      <c r="P31" s="33"/>
      <c r="Q31" s="33"/>
      <c r="R31" s="34">
        <f>SUM(R25:R30)</f>
        <v>0</v>
      </c>
    </row>
    <row r="32" spans="1:18" ht="15.75" customHeight="1" thickBot="1" x14ac:dyDescent="0.3">
      <c r="A32" s="134"/>
      <c r="B32" s="134"/>
      <c r="C32" s="134"/>
      <c r="D32" s="134"/>
      <c r="E32" s="134"/>
      <c r="F32" s="134"/>
      <c r="G32" s="134"/>
      <c r="H32" s="134"/>
      <c r="I32" s="134"/>
      <c r="J32" s="134"/>
      <c r="K32" s="134"/>
      <c r="L32" s="37"/>
      <c r="N32" s="35"/>
      <c r="O32" s="35"/>
      <c r="P32" s="35"/>
      <c r="Q32" s="35"/>
      <c r="R32" s="35"/>
    </row>
    <row r="33" spans="1:18" ht="15.75" customHeight="1" thickBot="1" x14ac:dyDescent="0.3">
      <c r="A33" s="134"/>
      <c r="B33" s="134"/>
      <c r="C33" s="134"/>
      <c r="D33" s="134"/>
      <c r="E33" s="134"/>
      <c r="F33" s="134"/>
      <c r="G33" s="134"/>
      <c r="H33" s="134"/>
      <c r="I33" s="134"/>
      <c r="J33" s="134"/>
      <c r="K33" s="134"/>
      <c r="L33" s="37"/>
      <c r="M33" s="30"/>
      <c r="N33" s="140" t="s">
        <v>55</v>
      </c>
      <c r="O33" s="140"/>
      <c r="P33" s="140"/>
      <c r="Q33" s="140"/>
      <c r="R33" s="141"/>
    </row>
    <row r="34" spans="1:18" ht="15.75" customHeight="1" thickBot="1" x14ac:dyDescent="0.3">
      <c r="A34" s="134"/>
      <c r="B34" s="134"/>
      <c r="C34" s="134"/>
      <c r="D34" s="134"/>
      <c r="E34" s="134"/>
      <c r="F34" s="134"/>
      <c r="G34" s="134"/>
      <c r="H34" s="134"/>
      <c r="I34" s="134"/>
      <c r="J34" s="134"/>
      <c r="K34" s="134"/>
      <c r="L34" s="37"/>
      <c r="M34" s="30"/>
      <c r="N34" s="129" t="s">
        <v>72</v>
      </c>
      <c r="O34" s="129"/>
      <c r="P34" s="129"/>
      <c r="Q34" s="130"/>
      <c r="R34" s="36" t="s">
        <v>15</v>
      </c>
    </row>
    <row r="35" spans="1:18" ht="15.75" customHeight="1" x14ac:dyDescent="0.25">
      <c r="A35" s="134"/>
      <c r="B35" s="134"/>
      <c r="C35" s="134"/>
      <c r="D35" s="134"/>
      <c r="E35" s="134"/>
      <c r="F35" s="134"/>
      <c r="G35" s="134"/>
      <c r="H35" s="134"/>
      <c r="I35" s="134"/>
      <c r="J35" s="134"/>
      <c r="K35" s="134"/>
      <c r="L35" s="37"/>
      <c r="M35" s="30"/>
      <c r="N35" s="131" t="s">
        <v>82</v>
      </c>
      <c r="O35" s="132"/>
      <c r="P35" s="132"/>
      <c r="Q35" s="133"/>
      <c r="R35" s="38"/>
    </row>
    <row r="36" spans="1:18" ht="15.6" customHeight="1" x14ac:dyDescent="0.25">
      <c r="A36" s="134"/>
      <c r="B36" s="134"/>
      <c r="C36" s="134"/>
      <c r="D36" s="134"/>
      <c r="E36" s="134"/>
      <c r="F36" s="134"/>
      <c r="G36" s="134"/>
      <c r="H36" s="134"/>
      <c r="I36" s="134"/>
      <c r="J36" s="134"/>
      <c r="K36" s="134"/>
      <c r="L36" s="37"/>
      <c r="M36" s="30"/>
      <c r="N36" s="142"/>
      <c r="O36" s="143"/>
      <c r="P36" s="143"/>
      <c r="Q36" s="144"/>
      <c r="R36" s="38"/>
    </row>
    <row r="37" spans="1:18" ht="15.75" customHeight="1" x14ac:dyDescent="0.25">
      <c r="A37" s="134"/>
      <c r="B37" s="134"/>
      <c r="C37" s="134"/>
      <c r="D37" s="134"/>
      <c r="E37" s="134"/>
      <c r="F37" s="134"/>
      <c r="G37" s="134"/>
      <c r="H37" s="134"/>
      <c r="I37" s="134"/>
      <c r="J37" s="134"/>
      <c r="K37" s="134"/>
      <c r="L37" s="37"/>
      <c r="M37" s="30"/>
      <c r="N37" s="135"/>
      <c r="O37" s="127"/>
      <c r="P37" s="127"/>
      <c r="Q37" s="128"/>
      <c r="R37" s="38"/>
    </row>
    <row r="38" spans="1:18" ht="15.75" customHeight="1" x14ac:dyDescent="0.25">
      <c r="A38" s="145"/>
      <c r="B38" s="127"/>
      <c r="C38" s="127"/>
      <c r="D38" s="127"/>
      <c r="E38" s="127"/>
      <c r="F38" s="127"/>
      <c r="G38" s="127"/>
      <c r="H38" s="127"/>
      <c r="I38" s="127"/>
      <c r="J38" s="127"/>
      <c r="K38" s="128"/>
      <c r="L38" s="37"/>
      <c r="M38" s="30"/>
      <c r="N38" s="135"/>
      <c r="O38" s="127"/>
      <c r="P38" s="127"/>
      <c r="Q38" s="128"/>
      <c r="R38" s="38"/>
    </row>
    <row r="39" spans="1:18" ht="15.75" customHeight="1" x14ac:dyDescent="0.25">
      <c r="A39" s="145"/>
      <c r="B39" s="127"/>
      <c r="C39" s="127"/>
      <c r="D39" s="127"/>
      <c r="E39" s="127"/>
      <c r="F39" s="127"/>
      <c r="G39" s="127"/>
      <c r="H39" s="127"/>
      <c r="I39" s="127"/>
      <c r="J39" s="127"/>
      <c r="K39" s="128"/>
      <c r="L39" s="37"/>
      <c r="M39" s="30"/>
      <c r="N39" s="135"/>
      <c r="O39" s="127"/>
      <c r="P39" s="127"/>
      <c r="Q39" s="128"/>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40" t="s">
        <v>74</v>
      </c>
      <c r="O42" s="140"/>
      <c r="P42" s="140"/>
      <c r="Q42" s="140"/>
      <c r="R42" s="141"/>
    </row>
    <row r="43" spans="1:18" ht="15.75" thickBot="1" x14ac:dyDescent="0.3">
      <c r="N43" s="129" t="s">
        <v>72</v>
      </c>
      <c r="O43" s="129"/>
      <c r="P43" s="129"/>
      <c r="Q43" s="130"/>
      <c r="R43" s="36" t="s">
        <v>15</v>
      </c>
    </row>
    <row r="44" spans="1:18" x14ac:dyDescent="0.25">
      <c r="N44" s="146"/>
      <c r="O44" s="147"/>
      <c r="P44" s="147"/>
      <c r="Q44" s="148"/>
      <c r="R44" s="38"/>
    </row>
    <row r="45" spans="1:18" x14ac:dyDescent="0.25">
      <c r="N45" s="135"/>
      <c r="O45" s="127"/>
      <c r="P45" s="127"/>
      <c r="Q45" s="128"/>
      <c r="R45" s="38"/>
    </row>
    <row r="46" spans="1:18" x14ac:dyDescent="0.25">
      <c r="N46" s="135"/>
      <c r="O46" s="127"/>
      <c r="P46" s="127"/>
      <c r="Q46" s="128"/>
      <c r="R46" s="38"/>
    </row>
    <row r="47" spans="1:18" ht="15.75" thickBot="1" x14ac:dyDescent="0.3">
      <c r="N47" s="47" t="s">
        <v>70</v>
      </c>
      <c r="O47" s="33"/>
      <c r="P47" s="33"/>
      <c r="Q47" s="33"/>
      <c r="R47" s="34">
        <f>SUM(R43:R46)</f>
        <v>0</v>
      </c>
    </row>
    <row r="48" spans="1:18" ht="15.75" thickBot="1" x14ac:dyDescent="0.3"/>
    <row r="49" spans="14:18" ht="15.75" thickBot="1" x14ac:dyDescent="0.3">
      <c r="N49" s="140" t="s">
        <v>71</v>
      </c>
      <c r="O49" s="140"/>
      <c r="P49" s="140"/>
      <c r="Q49" s="140"/>
      <c r="R49" s="141"/>
    </row>
    <row r="50" spans="14:18" ht="15.75" thickBot="1" x14ac:dyDescent="0.3">
      <c r="N50" s="129" t="s">
        <v>72</v>
      </c>
      <c r="O50" s="129"/>
      <c r="P50" s="129"/>
      <c r="Q50" s="130"/>
      <c r="R50" s="36" t="s">
        <v>15</v>
      </c>
    </row>
    <row r="51" spans="14:18" x14ac:dyDescent="0.25">
      <c r="N51" s="146"/>
      <c r="O51" s="147"/>
      <c r="P51" s="147"/>
      <c r="Q51" s="148"/>
      <c r="R51" s="38"/>
    </row>
    <row r="52" spans="14:18" x14ac:dyDescent="0.25">
      <c r="N52" s="135"/>
      <c r="O52" s="127"/>
      <c r="P52" s="127"/>
      <c r="Q52" s="128"/>
      <c r="R52" s="38"/>
    </row>
    <row r="53" spans="14:18" x14ac:dyDescent="0.25">
      <c r="N53" s="135"/>
      <c r="O53" s="127"/>
      <c r="P53" s="127"/>
      <c r="Q53" s="128"/>
      <c r="R53" s="38"/>
    </row>
    <row r="54" spans="14:18" ht="15.75" thickBot="1" x14ac:dyDescent="0.3">
      <c r="N54" s="47" t="s">
        <v>73</v>
      </c>
      <c r="O54" s="33"/>
      <c r="P54" s="33"/>
      <c r="Q54" s="33"/>
      <c r="R54" s="34">
        <f>SUM(R50:R53)</f>
        <v>0</v>
      </c>
    </row>
  </sheetData>
  <mergeCells count="50">
    <mergeCell ref="N53:Q53"/>
    <mergeCell ref="A39:K39"/>
    <mergeCell ref="N39:Q39"/>
    <mergeCell ref="N42:R42"/>
    <mergeCell ref="N43:Q43"/>
    <mergeCell ref="N44:Q44"/>
    <mergeCell ref="N45:Q45"/>
    <mergeCell ref="N46:Q46"/>
    <mergeCell ref="N49:R49"/>
    <mergeCell ref="N50:Q50"/>
    <mergeCell ref="N51:Q51"/>
    <mergeCell ref="N52:Q52"/>
    <mergeCell ref="A36:K36"/>
    <mergeCell ref="N36:Q36"/>
    <mergeCell ref="A37:K37"/>
    <mergeCell ref="N37:Q37"/>
    <mergeCell ref="A38:K38"/>
    <mergeCell ref="N38:Q38"/>
    <mergeCell ref="A33:K33"/>
    <mergeCell ref="N33:R33"/>
    <mergeCell ref="A34:K34"/>
    <mergeCell ref="N34:Q34"/>
    <mergeCell ref="A35:K35"/>
    <mergeCell ref="N35:Q35"/>
    <mergeCell ref="A32:K32"/>
    <mergeCell ref="N23:R23"/>
    <mergeCell ref="N24:Q24"/>
    <mergeCell ref="N25:Q25"/>
    <mergeCell ref="N26:Q26"/>
    <mergeCell ref="N27:Q27"/>
    <mergeCell ref="A28:L28"/>
    <mergeCell ref="N28:Q28"/>
    <mergeCell ref="A29:K29"/>
    <mergeCell ref="N29:Q29"/>
    <mergeCell ref="A30:K30"/>
    <mergeCell ref="N30:Q30"/>
    <mergeCell ref="A31:K31"/>
    <mergeCell ref="N20:O20"/>
    <mergeCell ref="D2:L5"/>
    <mergeCell ref="N2:Q2"/>
    <mergeCell ref="N3:Q3"/>
    <mergeCell ref="N5:Q5"/>
    <mergeCell ref="N9:Q9"/>
    <mergeCell ref="A13:L13"/>
    <mergeCell ref="N13:R13"/>
    <mergeCell ref="N14:O14"/>
    <mergeCell ref="N15:O15"/>
    <mergeCell ref="N16:O16"/>
    <mergeCell ref="N17:O17"/>
    <mergeCell ref="N18:O18"/>
  </mergeCells>
  <conditionalFormatting sqref="N5:W8">
    <cfRule type="containsText" dxfId="4"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2551-536D-4738-AB6E-19DC743D8551}">
  <sheetPr>
    <pageSetUpPr fitToPage="1"/>
  </sheetPr>
  <dimension ref="A1:U54"/>
  <sheetViews>
    <sheetView zoomScaleNormal="100" workbookViewId="0">
      <selection activeCell="D2" sqref="D2:L5"/>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85</v>
      </c>
      <c r="B2" s="6"/>
      <c r="D2" s="115" t="s">
        <v>138</v>
      </c>
      <c r="E2" s="115"/>
      <c r="F2" s="115"/>
      <c r="G2" s="115"/>
      <c r="H2" s="115"/>
      <c r="I2" s="115"/>
      <c r="J2" s="115"/>
      <c r="K2" s="115"/>
      <c r="L2" s="115"/>
      <c r="N2" s="116" t="s">
        <v>75</v>
      </c>
      <c r="O2" s="117"/>
      <c r="P2" s="117"/>
      <c r="Q2" s="118"/>
      <c r="R2" s="4">
        <f>+B26</f>
        <v>0</v>
      </c>
      <c r="S2" s="5"/>
    </row>
    <row r="3" spans="1:21" ht="19.899999999999999" customHeight="1" x14ac:dyDescent="0.25">
      <c r="A3" s="3" t="s">
        <v>86</v>
      </c>
      <c r="B3" s="6"/>
      <c r="D3" s="115"/>
      <c r="E3" s="115"/>
      <c r="F3" s="115"/>
      <c r="G3" s="115"/>
      <c r="H3" s="115"/>
      <c r="I3" s="115"/>
      <c r="J3" s="115"/>
      <c r="K3" s="115"/>
      <c r="L3" s="115"/>
      <c r="N3" s="119" t="s">
        <v>78</v>
      </c>
      <c r="O3" s="120"/>
      <c r="P3" s="120"/>
      <c r="Q3" s="121"/>
      <c r="R3" s="7">
        <f>L40</f>
        <v>0</v>
      </c>
      <c r="S3" s="8"/>
      <c r="T3" s="9"/>
      <c r="U3" s="8"/>
    </row>
    <row r="4" spans="1:21" ht="19.899999999999999" customHeight="1" x14ac:dyDescent="0.25">
      <c r="A4" s="3" t="s">
        <v>87</v>
      </c>
      <c r="B4" s="6"/>
      <c r="D4" s="115"/>
      <c r="E4" s="115"/>
      <c r="F4" s="115"/>
      <c r="G4" s="115"/>
      <c r="H4" s="115"/>
      <c r="I4" s="115"/>
      <c r="J4" s="115"/>
      <c r="K4" s="115"/>
      <c r="L4" s="115"/>
      <c r="N4" s="77"/>
      <c r="O4" s="78"/>
      <c r="P4" s="78"/>
      <c r="Q4" s="79"/>
      <c r="R4" s="7"/>
      <c r="S4" s="8"/>
      <c r="T4" s="9"/>
      <c r="U4" s="8"/>
    </row>
    <row r="5" spans="1:21" ht="19.899999999999999" customHeight="1" x14ac:dyDescent="0.25">
      <c r="A5" s="3" t="s">
        <v>88</v>
      </c>
      <c r="B5" s="6"/>
      <c r="D5" s="115"/>
      <c r="E5" s="115"/>
      <c r="F5" s="115"/>
      <c r="G5" s="115"/>
      <c r="H5" s="115"/>
      <c r="I5" s="115"/>
      <c r="J5" s="115"/>
      <c r="K5" s="115"/>
      <c r="L5" s="115"/>
      <c r="N5" s="119" t="s">
        <v>76</v>
      </c>
      <c r="O5" s="120"/>
      <c r="P5" s="120"/>
      <c r="Q5" s="121"/>
      <c r="R5" s="7">
        <f>R21+R31+R40</f>
        <v>0</v>
      </c>
      <c r="S5" s="10"/>
      <c r="U5" s="8"/>
    </row>
    <row r="6" spans="1:21" ht="19.899999999999999" customHeight="1" x14ac:dyDescent="0.25">
      <c r="A6" s="3" t="s">
        <v>89</v>
      </c>
      <c r="B6" s="6"/>
      <c r="D6" s="91"/>
      <c r="E6" s="91"/>
      <c r="F6" s="91"/>
      <c r="G6" s="91"/>
      <c r="H6" s="91"/>
      <c r="I6" s="91"/>
      <c r="J6" s="91"/>
      <c r="K6" s="91"/>
      <c r="L6" s="91"/>
      <c r="N6" s="77"/>
      <c r="O6" s="78"/>
      <c r="P6" s="78"/>
      <c r="Q6" s="79"/>
      <c r="R6" s="88"/>
      <c r="S6" s="10"/>
      <c r="U6" s="8"/>
    </row>
    <row r="7" spans="1:21" ht="19.899999999999999" customHeight="1" x14ac:dyDescent="0.25">
      <c r="A7" s="3" t="s">
        <v>90</v>
      </c>
      <c r="B7" s="6"/>
      <c r="D7" s="91"/>
      <c r="E7" s="91"/>
      <c r="F7" s="91"/>
      <c r="G7" s="91"/>
      <c r="H7" s="91"/>
      <c r="I7" s="91"/>
      <c r="J7" s="91"/>
      <c r="K7" s="91"/>
      <c r="L7" s="91"/>
      <c r="N7" s="77"/>
      <c r="O7" s="78"/>
      <c r="P7" s="78"/>
      <c r="Q7" s="79"/>
      <c r="R7" s="88"/>
      <c r="S7" s="10"/>
      <c r="U7" s="8"/>
    </row>
    <row r="8" spans="1:21" ht="19.899999999999999" customHeight="1" x14ac:dyDescent="0.25">
      <c r="A8" s="3" t="s">
        <v>91</v>
      </c>
      <c r="B8" s="99"/>
      <c r="C8" s="66"/>
      <c r="E8" s="90"/>
      <c r="F8" s="90"/>
      <c r="G8" s="90"/>
      <c r="H8" s="90"/>
      <c r="I8" s="90"/>
      <c r="J8" s="90"/>
      <c r="K8" s="90"/>
      <c r="L8" s="90"/>
      <c r="N8" s="77" t="s">
        <v>77</v>
      </c>
      <c r="O8" s="78"/>
      <c r="P8" s="78"/>
      <c r="Q8" s="79"/>
      <c r="R8" s="88">
        <f>+R47</f>
        <v>0</v>
      </c>
      <c r="S8" s="10"/>
      <c r="U8" s="8"/>
    </row>
    <row r="9" spans="1:21" ht="21.95" customHeight="1" thickBot="1" x14ac:dyDescent="0.3">
      <c r="A9" s="3" t="s">
        <v>92</v>
      </c>
      <c r="B9" s="97"/>
      <c r="N9" s="122" t="s">
        <v>79</v>
      </c>
      <c r="O9" s="123"/>
      <c r="P9" s="123"/>
      <c r="Q9" s="124"/>
      <c r="R9" s="11">
        <f>0.25*(R2+R5+R8)</f>
        <v>0</v>
      </c>
    </row>
    <row r="10" spans="1:21" ht="21" customHeight="1" thickBot="1" x14ac:dyDescent="0.3">
      <c r="A10" s="101" t="s">
        <v>93</v>
      </c>
      <c r="B10" s="94"/>
      <c r="C10" s="66"/>
      <c r="D10" s="66"/>
      <c r="N10" s="12" t="s">
        <v>1</v>
      </c>
      <c r="O10" s="13"/>
      <c r="P10" s="13"/>
      <c r="Q10" s="14"/>
      <c r="R10" s="15">
        <f>SUM(R2:R9)</f>
        <v>0</v>
      </c>
    </row>
    <row r="11" spans="1:21" ht="19.899999999999999" customHeight="1" thickBot="1" x14ac:dyDescent="0.3">
      <c r="A11" s="3" t="s">
        <v>2</v>
      </c>
      <c r="B11" s="95">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10" t="s">
        <v>0</v>
      </c>
      <c r="B13" s="111"/>
      <c r="C13" s="111"/>
      <c r="D13" s="111"/>
      <c r="E13" s="111"/>
      <c r="F13" s="111"/>
      <c r="G13" s="111"/>
      <c r="H13" s="111"/>
      <c r="I13" s="111"/>
      <c r="J13" s="111"/>
      <c r="K13" s="111"/>
      <c r="L13" s="112"/>
      <c r="M13" s="22"/>
      <c r="N13" s="113" t="s">
        <v>53</v>
      </c>
      <c r="O13" s="113"/>
      <c r="P13" s="113"/>
      <c r="Q13" s="113"/>
      <c r="R13" s="114"/>
    </row>
    <row r="14" spans="1:21" ht="15.75" customHeight="1" x14ac:dyDescent="0.25">
      <c r="A14" s="23"/>
      <c r="B14" s="24" t="s">
        <v>4</v>
      </c>
      <c r="C14" s="93" t="s">
        <v>102</v>
      </c>
      <c r="D14" s="93" t="s">
        <v>101</v>
      </c>
      <c r="E14" s="93" t="s">
        <v>100</v>
      </c>
      <c r="F14" s="93" t="s">
        <v>99</v>
      </c>
      <c r="G14" s="93" t="s">
        <v>98</v>
      </c>
      <c r="H14" s="93" t="s">
        <v>97</v>
      </c>
      <c r="I14" s="93" t="s">
        <v>96</v>
      </c>
      <c r="J14" s="93" t="s">
        <v>95</v>
      </c>
      <c r="K14" s="93" t="s">
        <v>94</v>
      </c>
      <c r="L14" s="25" t="s">
        <v>5</v>
      </c>
      <c r="M14" s="22"/>
      <c r="N14" s="125" t="s">
        <v>72</v>
      </c>
      <c r="O14" s="126"/>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27"/>
      <c r="O15" s="128"/>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27"/>
      <c r="O16" s="128"/>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27"/>
      <c r="O17" s="128"/>
      <c r="R17" s="29">
        <f>+P17*Q17*$B$11</f>
        <v>0</v>
      </c>
    </row>
    <row r="18" spans="1:18" ht="15.75" customHeight="1" x14ac:dyDescent="0.25">
      <c r="A18" s="23" t="s">
        <v>11</v>
      </c>
      <c r="B18" s="27">
        <f t="shared" si="1"/>
        <v>0</v>
      </c>
      <c r="C18" s="28"/>
      <c r="D18" s="28"/>
      <c r="E18" s="28"/>
      <c r="F18" s="28"/>
      <c r="G18" s="28"/>
      <c r="H18" s="28"/>
      <c r="I18" s="100"/>
      <c r="J18" s="28"/>
      <c r="K18" s="28"/>
      <c r="L18" s="26">
        <f t="shared" si="0"/>
        <v>0</v>
      </c>
      <c r="M18" s="22"/>
      <c r="N18" s="127"/>
      <c r="O18" s="128"/>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100"/>
      <c r="J20" s="28"/>
      <c r="K20" s="28"/>
      <c r="L20" s="26">
        <f t="shared" si="0"/>
        <v>0</v>
      </c>
      <c r="M20" s="30"/>
      <c r="N20" s="127"/>
      <c r="O20" s="128"/>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13" t="s">
        <v>54</v>
      </c>
      <c r="O23" s="113"/>
      <c r="P23" s="113"/>
      <c r="Q23" s="113"/>
      <c r="R23" s="114"/>
    </row>
    <row r="24" spans="1:18" ht="15.75" customHeight="1" thickBot="1" x14ac:dyDescent="0.3">
      <c r="A24" s="23"/>
      <c r="B24" s="27"/>
      <c r="C24" s="28"/>
      <c r="D24" s="28"/>
      <c r="E24" s="28"/>
      <c r="F24" s="28"/>
      <c r="G24" s="28"/>
      <c r="H24" s="28"/>
      <c r="I24" s="28"/>
      <c r="J24" s="28"/>
      <c r="K24" s="28"/>
      <c r="L24" s="26">
        <f t="shared" si="0"/>
        <v>0</v>
      </c>
      <c r="M24" s="30"/>
      <c r="N24" s="129" t="s">
        <v>72</v>
      </c>
      <c r="O24" s="129"/>
      <c r="P24" s="129"/>
      <c r="Q24" s="130"/>
      <c r="R24" s="36" t="s">
        <v>15</v>
      </c>
    </row>
    <row r="25" spans="1:18" ht="15.75" customHeight="1" x14ac:dyDescent="0.25">
      <c r="A25" s="23"/>
      <c r="B25" s="27"/>
      <c r="C25" s="28"/>
      <c r="D25" s="28"/>
      <c r="E25" s="28"/>
      <c r="F25" s="28"/>
      <c r="G25" s="28"/>
      <c r="H25" s="28"/>
      <c r="I25" s="28"/>
      <c r="J25" s="28"/>
      <c r="K25" s="28"/>
      <c r="L25" s="26">
        <f t="shared" si="0"/>
        <v>0</v>
      </c>
      <c r="M25" s="30"/>
      <c r="N25" s="131"/>
      <c r="O25" s="132"/>
      <c r="P25" s="132"/>
      <c r="Q25" s="133"/>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35"/>
      <c r="O26" s="127"/>
      <c r="P26" s="127"/>
      <c r="Q26" s="128"/>
      <c r="R26" s="38"/>
    </row>
    <row r="27" spans="1:18" ht="15.75" customHeight="1" thickBot="1" x14ac:dyDescent="0.3">
      <c r="A27" s="43"/>
      <c r="B27" s="43"/>
      <c r="C27" s="35"/>
      <c r="D27" s="44"/>
      <c r="E27" s="44"/>
      <c r="F27" s="44"/>
      <c r="G27" s="44"/>
      <c r="H27" s="44"/>
      <c r="I27" s="44"/>
      <c r="J27" s="44"/>
      <c r="K27" s="44"/>
      <c r="L27" s="44"/>
      <c r="M27" s="30"/>
      <c r="N27" s="135"/>
      <c r="O27" s="127"/>
      <c r="P27" s="127"/>
      <c r="Q27" s="128"/>
      <c r="R27" s="38"/>
    </row>
    <row r="28" spans="1:18" ht="15.75" customHeight="1" thickBot="1" x14ac:dyDescent="0.3">
      <c r="A28" s="136" t="s">
        <v>51</v>
      </c>
      <c r="B28" s="113"/>
      <c r="C28" s="113"/>
      <c r="D28" s="113"/>
      <c r="E28" s="113"/>
      <c r="F28" s="113"/>
      <c r="G28" s="113"/>
      <c r="H28" s="113"/>
      <c r="I28" s="113"/>
      <c r="J28" s="113"/>
      <c r="K28" s="113"/>
      <c r="L28" s="114"/>
      <c r="M28" s="30"/>
      <c r="N28" s="135"/>
      <c r="O28" s="127"/>
      <c r="P28" s="127"/>
      <c r="Q28" s="128"/>
      <c r="R28" s="38"/>
    </row>
    <row r="29" spans="1:18" ht="15.75" customHeight="1" thickBot="1" x14ac:dyDescent="0.3">
      <c r="A29" s="137" t="s">
        <v>52</v>
      </c>
      <c r="B29" s="138"/>
      <c r="C29" s="138"/>
      <c r="D29" s="138"/>
      <c r="E29" s="138"/>
      <c r="F29" s="138"/>
      <c r="G29" s="138"/>
      <c r="H29" s="138"/>
      <c r="I29" s="138"/>
      <c r="J29" s="138"/>
      <c r="K29" s="138"/>
      <c r="L29" s="36" t="s">
        <v>15</v>
      </c>
      <c r="M29" s="30"/>
      <c r="N29" s="135"/>
      <c r="O29" s="127"/>
      <c r="P29" s="127"/>
      <c r="Q29" s="128"/>
      <c r="R29" s="38"/>
    </row>
    <row r="30" spans="1:18" ht="15.75" customHeight="1" x14ac:dyDescent="0.25">
      <c r="A30" s="139"/>
      <c r="B30" s="139"/>
      <c r="C30" s="139"/>
      <c r="D30" s="139"/>
      <c r="E30" s="139"/>
      <c r="F30" s="139"/>
      <c r="G30" s="139"/>
      <c r="H30" s="139"/>
      <c r="I30" s="139"/>
      <c r="J30" s="139"/>
      <c r="K30" s="139"/>
      <c r="L30" s="37"/>
      <c r="M30" s="30"/>
      <c r="N30" s="135"/>
      <c r="O30" s="127"/>
      <c r="P30" s="127"/>
      <c r="Q30" s="128"/>
      <c r="R30" s="38"/>
    </row>
    <row r="31" spans="1:18" ht="15.75" customHeight="1" thickBot="1" x14ac:dyDescent="0.3">
      <c r="A31" s="139"/>
      <c r="B31" s="139"/>
      <c r="C31" s="139"/>
      <c r="D31" s="139"/>
      <c r="E31" s="139"/>
      <c r="F31" s="139"/>
      <c r="G31" s="139"/>
      <c r="H31" s="139"/>
      <c r="I31" s="139"/>
      <c r="J31" s="139"/>
      <c r="K31" s="139"/>
      <c r="L31" s="37"/>
      <c r="M31" s="30"/>
      <c r="N31" s="45" t="s">
        <v>57</v>
      </c>
      <c r="O31" s="33"/>
      <c r="P31" s="33"/>
      <c r="Q31" s="33"/>
      <c r="R31" s="34">
        <f>SUM(R25:R30)</f>
        <v>0</v>
      </c>
    </row>
    <row r="32" spans="1:18" ht="15.75" customHeight="1" thickBot="1" x14ac:dyDescent="0.3">
      <c r="A32" s="134"/>
      <c r="B32" s="134"/>
      <c r="C32" s="134"/>
      <c r="D32" s="134"/>
      <c r="E32" s="134"/>
      <c r="F32" s="134"/>
      <c r="G32" s="134"/>
      <c r="H32" s="134"/>
      <c r="I32" s="134"/>
      <c r="J32" s="134"/>
      <c r="K32" s="134"/>
      <c r="L32" s="37"/>
      <c r="N32" s="35"/>
      <c r="O32" s="35"/>
      <c r="P32" s="35"/>
      <c r="Q32" s="35"/>
      <c r="R32" s="35"/>
    </row>
    <row r="33" spans="1:18" ht="15.75" customHeight="1" thickBot="1" x14ac:dyDescent="0.3">
      <c r="A33" s="134"/>
      <c r="B33" s="134"/>
      <c r="C33" s="134"/>
      <c r="D33" s="134"/>
      <c r="E33" s="134"/>
      <c r="F33" s="134"/>
      <c r="G33" s="134"/>
      <c r="H33" s="134"/>
      <c r="I33" s="134"/>
      <c r="J33" s="134"/>
      <c r="K33" s="134"/>
      <c r="L33" s="37"/>
      <c r="M33" s="30"/>
      <c r="N33" s="140" t="s">
        <v>55</v>
      </c>
      <c r="O33" s="140"/>
      <c r="P33" s="140"/>
      <c r="Q33" s="140"/>
      <c r="R33" s="141"/>
    </row>
    <row r="34" spans="1:18" ht="15.75" customHeight="1" thickBot="1" x14ac:dyDescent="0.3">
      <c r="A34" s="134"/>
      <c r="B34" s="134"/>
      <c r="C34" s="134"/>
      <c r="D34" s="134"/>
      <c r="E34" s="134"/>
      <c r="F34" s="134"/>
      <c r="G34" s="134"/>
      <c r="H34" s="134"/>
      <c r="I34" s="134"/>
      <c r="J34" s="134"/>
      <c r="K34" s="134"/>
      <c r="L34" s="37"/>
      <c r="M34" s="30"/>
      <c r="N34" s="129" t="s">
        <v>72</v>
      </c>
      <c r="O34" s="129"/>
      <c r="P34" s="129"/>
      <c r="Q34" s="130"/>
      <c r="R34" s="36" t="s">
        <v>15</v>
      </c>
    </row>
    <row r="35" spans="1:18" ht="15.75" customHeight="1" x14ac:dyDescent="0.25">
      <c r="A35" s="134"/>
      <c r="B35" s="134"/>
      <c r="C35" s="134"/>
      <c r="D35" s="134"/>
      <c r="E35" s="134"/>
      <c r="F35" s="134"/>
      <c r="G35" s="134"/>
      <c r="H35" s="134"/>
      <c r="I35" s="134"/>
      <c r="J35" s="134"/>
      <c r="K35" s="134"/>
      <c r="L35" s="37"/>
      <c r="M35" s="30"/>
      <c r="N35" s="131" t="s">
        <v>82</v>
      </c>
      <c r="O35" s="132"/>
      <c r="P35" s="132"/>
      <c r="Q35" s="133"/>
      <c r="R35" s="38"/>
    </row>
    <row r="36" spans="1:18" ht="15.6" customHeight="1" x14ac:dyDescent="0.25">
      <c r="A36" s="134"/>
      <c r="B36" s="134"/>
      <c r="C36" s="134"/>
      <c r="D36" s="134"/>
      <c r="E36" s="134"/>
      <c r="F36" s="134"/>
      <c r="G36" s="134"/>
      <c r="H36" s="134"/>
      <c r="I36" s="134"/>
      <c r="J36" s="134"/>
      <c r="K36" s="134"/>
      <c r="L36" s="37"/>
      <c r="M36" s="30"/>
      <c r="N36" s="142"/>
      <c r="O36" s="143"/>
      <c r="P36" s="143"/>
      <c r="Q36" s="144"/>
      <c r="R36" s="38"/>
    </row>
    <row r="37" spans="1:18" ht="15.75" customHeight="1" x14ac:dyDescent="0.25">
      <c r="A37" s="134"/>
      <c r="B37" s="134"/>
      <c r="C37" s="134"/>
      <c r="D37" s="134"/>
      <c r="E37" s="134"/>
      <c r="F37" s="134"/>
      <c r="G37" s="134"/>
      <c r="H37" s="134"/>
      <c r="I37" s="134"/>
      <c r="J37" s="134"/>
      <c r="K37" s="134"/>
      <c r="L37" s="37"/>
      <c r="M37" s="30"/>
      <c r="N37" s="135"/>
      <c r="O37" s="127"/>
      <c r="P37" s="127"/>
      <c r="Q37" s="128"/>
      <c r="R37" s="38"/>
    </row>
    <row r="38" spans="1:18" ht="15.75" customHeight="1" x14ac:dyDescent="0.25">
      <c r="A38" s="145"/>
      <c r="B38" s="127"/>
      <c r="C38" s="127"/>
      <c r="D38" s="127"/>
      <c r="E38" s="127"/>
      <c r="F38" s="127"/>
      <c r="G38" s="127"/>
      <c r="H38" s="127"/>
      <c r="I38" s="127"/>
      <c r="J38" s="127"/>
      <c r="K38" s="128"/>
      <c r="L38" s="37"/>
      <c r="M38" s="30"/>
      <c r="N38" s="135"/>
      <c r="O38" s="127"/>
      <c r="P38" s="127"/>
      <c r="Q38" s="128"/>
      <c r="R38" s="38"/>
    </row>
    <row r="39" spans="1:18" ht="15.75" customHeight="1" x14ac:dyDescent="0.25">
      <c r="A39" s="145"/>
      <c r="B39" s="127"/>
      <c r="C39" s="127"/>
      <c r="D39" s="127"/>
      <c r="E39" s="127"/>
      <c r="F39" s="127"/>
      <c r="G39" s="127"/>
      <c r="H39" s="127"/>
      <c r="I39" s="127"/>
      <c r="J39" s="127"/>
      <c r="K39" s="128"/>
      <c r="L39" s="37"/>
      <c r="M39" s="30"/>
      <c r="N39" s="135"/>
      <c r="O39" s="127"/>
      <c r="P39" s="127"/>
      <c r="Q39" s="128"/>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40" t="s">
        <v>74</v>
      </c>
      <c r="O42" s="140"/>
      <c r="P42" s="140"/>
      <c r="Q42" s="140"/>
      <c r="R42" s="141"/>
    </row>
    <row r="43" spans="1:18" ht="15.75" thickBot="1" x14ac:dyDescent="0.3">
      <c r="N43" s="129" t="s">
        <v>72</v>
      </c>
      <c r="O43" s="129"/>
      <c r="P43" s="129"/>
      <c r="Q43" s="130"/>
      <c r="R43" s="36" t="s">
        <v>15</v>
      </c>
    </row>
    <row r="44" spans="1:18" x14ac:dyDescent="0.25">
      <c r="N44" s="146"/>
      <c r="O44" s="147"/>
      <c r="P44" s="147"/>
      <c r="Q44" s="148"/>
      <c r="R44" s="38"/>
    </row>
    <row r="45" spans="1:18" x14ac:dyDescent="0.25">
      <c r="N45" s="135"/>
      <c r="O45" s="127"/>
      <c r="P45" s="127"/>
      <c r="Q45" s="128"/>
      <c r="R45" s="38"/>
    </row>
    <row r="46" spans="1:18" x14ac:dyDescent="0.25">
      <c r="N46" s="135"/>
      <c r="O46" s="127"/>
      <c r="P46" s="127"/>
      <c r="Q46" s="128"/>
      <c r="R46" s="38"/>
    </row>
    <row r="47" spans="1:18" ht="15.75" thickBot="1" x14ac:dyDescent="0.3">
      <c r="N47" s="47" t="s">
        <v>70</v>
      </c>
      <c r="O47" s="33"/>
      <c r="P47" s="33"/>
      <c r="Q47" s="33"/>
      <c r="R47" s="34">
        <f>SUM(R43:R46)</f>
        <v>0</v>
      </c>
    </row>
    <row r="48" spans="1:18" ht="15.75" thickBot="1" x14ac:dyDescent="0.3"/>
    <row r="49" spans="14:18" ht="15.75" thickBot="1" x14ac:dyDescent="0.3">
      <c r="N49" s="140" t="s">
        <v>71</v>
      </c>
      <c r="O49" s="140"/>
      <c r="P49" s="140"/>
      <c r="Q49" s="140"/>
      <c r="R49" s="141"/>
    </row>
    <row r="50" spans="14:18" ht="15.75" thickBot="1" x14ac:dyDescent="0.3">
      <c r="N50" s="129" t="s">
        <v>72</v>
      </c>
      <c r="O50" s="129"/>
      <c r="P50" s="129"/>
      <c r="Q50" s="130"/>
      <c r="R50" s="36" t="s">
        <v>15</v>
      </c>
    </row>
    <row r="51" spans="14:18" x14ac:dyDescent="0.25">
      <c r="N51" s="146"/>
      <c r="O51" s="147"/>
      <c r="P51" s="147"/>
      <c r="Q51" s="148"/>
      <c r="R51" s="38"/>
    </row>
    <row r="52" spans="14:18" x14ac:dyDescent="0.25">
      <c r="N52" s="135"/>
      <c r="O52" s="127"/>
      <c r="P52" s="127"/>
      <c r="Q52" s="128"/>
      <c r="R52" s="38"/>
    </row>
    <row r="53" spans="14:18" x14ac:dyDescent="0.25">
      <c r="N53" s="135"/>
      <c r="O53" s="127"/>
      <c r="P53" s="127"/>
      <c r="Q53" s="128"/>
      <c r="R53" s="38"/>
    </row>
    <row r="54" spans="14:18" ht="15.75" thickBot="1" x14ac:dyDescent="0.3">
      <c r="N54" s="47" t="s">
        <v>73</v>
      </c>
      <c r="O54" s="33"/>
      <c r="P54" s="33"/>
      <c r="Q54" s="33"/>
      <c r="R54" s="34">
        <f>SUM(R50:R53)</f>
        <v>0</v>
      </c>
    </row>
  </sheetData>
  <mergeCells count="50">
    <mergeCell ref="N53:Q53"/>
    <mergeCell ref="A39:K39"/>
    <mergeCell ref="N39:Q39"/>
    <mergeCell ref="N42:R42"/>
    <mergeCell ref="N43:Q43"/>
    <mergeCell ref="N44:Q44"/>
    <mergeCell ref="N45:Q45"/>
    <mergeCell ref="N46:Q46"/>
    <mergeCell ref="N49:R49"/>
    <mergeCell ref="N50:Q50"/>
    <mergeCell ref="N51:Q51"/>
    <mergeCell ref="N52:Q52"/>
    <mergeCell ref="A36:K36"/>
    <mergeCell ref="N36:Q36"/>
    <mergeCell ref="A37:K37"/>
    <mergeCell ref="N37:Q37"/>
    <mergeCell ref="A38:K38"/>
    <mergeCell ref="N38:Q38"/>
    <mergeCell ref="A33:K33"/>
    <mergeCell ref="N33:R33"/>
    <mergeCell ref="A34:K34"/>
    <mergeCell ref="N34:Q34"/>
    <mergeCell ref="A35:K35"/>
    <mergeCell ref="N35:Q35"/>
    <mergeCell ref="A32:K32"/>
    <mergeCell ref="N23:R23"/>
    <mergeCell ref="N24:Q24"/>
    <mergeCell ref="N25:Q25"/>
    <mergeCell ref="N26:Q26"/>
    <mergeCell ref="N27:Q27"/>
    <mergeCell ref="A28:L28"/>
    <mergeCell ref="N28:Q28"/>
    <mergeCell ref="A29:K29"/>
    <mergeCell ref="N29:Q29"/>
    <mergeCell ref="A30:K30"/>
    <mergeCell ref="N30:Q30"/>
    <mergeCell ref="A31:K31"/>
    <mergeCell ref="N20:O20"/>
    <mergeCell ref="D2:L5"/>
    <mergeCell ref="N2:Q2"/>
    <mergeCell ref="N3:Q3"/>
    <mergeCell ref="N5:Q5"/>
    <mergeCell ref="N9:Q9"/>
    <mergeCell ref="A13:L13"/>
    <mergeCell ref="N13:R13"/>
    <mergeCell ref="N14:O14"/>
    <mergeCell ref="N15:O15"/>
    <mergeCell ref="N16:O16"/>
    <mergeCell ref="N17:O17"/>
    <mergeCell ref="N18:O18"/>
  </mergeCells>
  <conditionalFormatting sqref="N5:W8">
    <cfRule type="containsText" dxfId="3"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1E2D-06E3-424F-A06E-43BA083783C2}">
  <sheetPr>
    <pageSetUpPr fitToPage="1"/>
  </sheetPr>
  <dimension ref="A1:U54"/>
  <sheetViews>
    <sheetView zoomScaleNormal="100" workbookViewId="0">
      <selection activeCell="D2" sqref="D2:L5"/>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85</v>
      </c>
      <c r="B2" s="6"/>
      <c r="D2" s="115" t="s">
        <v>139</v>
      </c>
      <c r="E2" s="115"/>
      <c r="F2" s="115"/>
      <c r="G2" s="115"/>
      <c r="H2" s="115"/>
      <c r="I2" s="115"/>
      <c r="J2" s="115"/>
      <c r="K2" s="115"/>
      <c r="L2" s="115"/>
      <c r="N2" s="116" t="s">
        <v>75</v>
      </c>
      <c r="O2" s="117"/>
      <c r="P2" s="117"/>
      <c r="Q2" s="118"/>
      <c r="R2" s="4">
        <f>+B26</f>
        <v>0</v>
      </c>
      <c r="S2" s="5"/>
    </row>
    <row r="3" spans="1:21" ht="19.899999999999999" customHeight="1" x14ac:dyDescent="0.25">
      <c r="A3" s="3" t="s">
        <v>86</v>
      </c>
      <c r="B3" s="6"/>
      <c r="D3" s="115"/>
      <c r="E3" s="115"/>
      <c r="F3" s="115"/>
      <c r="G3" s="115"/>
      <c r="H3" s="115"/>
      <c r="I3" s="115"/>
      <c r="J3" s="115"/>
      <c r="K3" s="115"/>
      <c r="L3" s="115"/>
      <c r="N3" s="119" t="s">
        <v>78</v>
      </c>
      <c r="O3" s="120"/>
      <c r="P3" s="120"/>
      <c r="Q3" s="121"/>
      <c r="R3" s="7">
        <f>L40</f>
        <v>0</v>
      </c>
      <c r="S3" s="8"/>
      <c r="T3" s="9"/>
      <c r="U3" s="8"/>
    </row>
    <row r="4" spans="1:21" ht="19.899999999999999" customHeight="1" x14ac:dyDescent="0.25">
      <c r="A4" s="3" t="s">
        <v>87</v>
      </c>
      <c r="B4" s="6"/>
      <c r="D4" s="115"/>
      <c r="E4" s="115"/>
      <c r="F4" s="115"/>
      <c r="G4" s="115"/>
      <c r="H4" s="115"/>
      <c r="I4" s="115"/>
      <c r="J4" s="115"/>
      <c r="K4" s="115"/>
      <c r="L4" s="115"/>
      <c r="N4" s="77"/>
      <c r="O4" s="78"/>
      <c r="P4" s="78"/>
      <c r="Q4" s="79"/>
      <c r="R4" s="7"/>
      <c r="S4" s="8"/>
      <c r="T4" s="9"/>
      <c r="U4" s="8"/>
    </row>
    <row r="5" spans="1:21" ht="19.899999999999999" customHeight="1" x14ac:dyDescent="0.25">
      <c r="A5" s="3" t="s">
        <v>88</v>
      </c>
      <c r="B5" s="6"/>
      <c r="D5" s="115"/>
      <c r="E5" s="115"/>
      <c r="F5" s="115"/>
      <c r="G5" s="115"/>
      <c r="H5" s="115"/>
      <c r="I5" s="115"/>
      <c r="J5" s="115"/>
      <c r="K5" s="115"/>
      <c r="L5" s="115"/>
      <c r="N5" s="119" t="s">
        <v>76</v>
      </c>
      <c r="O5" s="120"/>
      <c r="P5" s="120"/>
      <c r="Q5" s="121"/>
      <c r="R5" s="7">
        <f>R21+R31+R40</f>
        <v>0</v>
      </c>
      <c r="S5" s="10"/>
      <c r="U5" s="8"/>
    </row>
    <row r="6" spans="1:21" ht="19.899999999999999" customHeight="1" x14ac:dyDescent="0.25">
      <c r="A6" s="3" t="s">
        <v>89</v>
      </c>
      <c r="B6" s="6"/>
      <c r="D6" s="91"/>
      <c r="E6" s="91"/>
      <c r="F6" s="91"/>
      <c r="G6" s="91"/>
      <c r="H6" s="91"/>
      <c r="I6" s="91"/>
      <c r="J6" s="91"/>
      <c r="K6" s="91"/>
      <c r="L6" s="91"/>
      <c r="N6" s="77"/>
      <c r="O6" s="78"/>
      <c r="P6" s="78"/>
      <c r="Q6" s="79"/>
      <c r="R6" s="88"/>
      <c r="S6" s="10"/>
      <c r="U6" s="8"/>
    </row>
    <row r="7" spans="1:21" ht="19.899999999999999" customHeight="1" x14ac:dyDescent="0.25">
      <c r="A7" s="3" t="s">
        <v>90</v>
      </c>
      <c r="B7" s="6"/>
      <c r="D7" s="91"/>
      <c r="E7" s="91"/>
      <c r="F7" s="91"/>
      <c r="G7" s="91"/>
      <c r="H7" s="91"/>
      <c r="I7" s="91"/>
      <c r="J7" s="91"/>
      <c r="K7" s="91"/>
      <c r="L7" s="91"/>
      <c r="N7" s="77"/>
      <c r="O7" s="78"/>
      <c r="P7" s="78"/>
      <c r="Q7" s="79"/>
      <c r="R7" s="88"/>
      <c r="S7" s="10"/>
      <c r="U7" s="8"/>
    </row>
    <row r="8" spans="1:21" ht="19.899999999999999" customHeight="1" x14ac:dyDescent="0.25">
      <c r="A8" s="3" t="s">
        <v>91</v>
      </c>
      <c r="B8" s="99"/>
      <c r="C8" s="66"/>
      <c r="E8" s="90"/>
      <c r="F8" s="90"/>
      <c r="G8" s="90"/>
      <c r="H8" s="90"/>
      <c r="I8" s="90"/>
      <c r="J8" s="90"/>
      <c r="K8" s="90"/>
      <c r="L8" s="90"/>
      <c r="N8" s="77" t="s">
        <v>77</v>
      </c>
      <c r="O8" s="78"/>
      <c r="P8" s="78"/>
      <c r="Q8" s="79"/>
      <c r="R8" s="88">
        <f>+R47</f>
        <v>0</v>
      </c>
      <c r="S8" s="10"/>
      <c r="U8" s="8"/>
    </row>
    <row r="9" spans="1:21" ht="21.95" customHeight="1" thickBot="1" x14ac:dyDescent="0.3">
      <c r="A9" s="3" t="s">
        <v>92</v>
      </c>
      <c r="B9" s="97"/>
      <c r="N9" s="122" t="s">
        <v>79</v>
      </c>
      <c r="O9" s="123"/>
      <c r="P9" s="123"/>
      <c r="Q9" s="124"/>
      <c r="R9" s="11">
        <f>0.25*(R2+R5+R8)</f>
        <v>0</v>
      </c>
    </row>
    <row r="10" spans="1:21" ht="17.25" customHeight="1" thickBot="1" x14ac:dyDescent="0.3">
      <c r="A10" s="101" t="s">
        <v>93</v>
      </c>
      <c r="B10" s="94"/>
      <c r="C10" s="66"/>
      <c r="D10" s="66"/>
      <c r="N10" s="12" t="s">
        <v>1</v>
      </c>
      <c r="O10" s="13"/>
      <c r="P10" s="13"/>
      <c r="Q10" s="14"/>
      <c r="R10" s="15">
        <f>SUM(R2:R9)</f>
        <v>0</v>
      </c>
    </row>
    <row r="11" spans="1:21" ht="19.899999999999999" customHeight="1" thickBot="1" x14ac:dyDescent="0.3">
      <c r="A11" s="3" t="s">
        <v>2</v>
      </c>
      <c r="B11" s="95">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10" t="s">
        <v>0</v>
      </c>
      <c r="B13" s="111"/>
      <c r="C13" s="111"/>
      <c r="D13" s="111"/>
      <c r="E13" s="111"/>
      <c r="F13" s="111"/>
      <c r="G13" s="111"/>
      <c r="H13" s="111"/>
      <c r="I13" s="111"/>
      <c r="J13" s="111"/>
      <c r="K13" s="111"/>
      <c r="L13" s="112"/>
      <c r="M13" s="22"/>
      <c r="N13" s="113" t="s">
        <v>53</v>
      </c>
      <c r="O13" s="113"/>
      <c r="P13" s="113"/>
      <c r="Q13" s="113"/>
      <c r="R13" s="114"/>
    </row>
    <row r="14" spans="1:21" ht="15.75" customHeight="1" x14ac:dyDescent="0.25">
      <c r="A14" s="23"/>
      <c r="B14" s="24" t="s">
        <v>4</v>
      </c>
      <c r="C14" s="93" t="s">
        <v>102</v>
      </c>
      <c r="D14" s="93" t="s">
        <v>101</v>
      </c>
      <c r="E14" s="93" t="s">
        <v>100</v>
      </c>
      <c r="F14" s="93" t="s">
        <v>99</v>
      </c>
      <c r="G14" s="93" t="s">
        <v>98</v>
      </c>
      <c r="H14" s="93" t="s">
        <v>97</v>
      </c>
      <c r="I14" s="93" t="s">
        <v>96</v>
      </c>
      <c r="J14" s="93" t="s">
        <v>95</v>
      </c>
      <c r="K14" s="93" t="s">
        <v>94</v>
      </c>
      <c r="L14" s="25" t="s">
        <v>5</v>
      </c>
      <c r="M14" s="22"/>
      <c r="N14" s="125" t="s">
        <v>72</v>
      </c>
      <c r="O14" s="126"/>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27"/>
      <c r="O15" s="128"/>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27"/>
      <c r="O16" s="128"/>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27"/>
      <c r="O17" s="128"/>
      <c r="R17" s="29">
        <f>+P17*Q17*$B$11</f>
        <v>0</v>
      </c>
    </row>
    <row r="18" spans="1:18" ht="15.75" customHeight="1" x14ac:dyDescent="0.25">
      <c r="A18" s="23" t="s">
        <v>11</v>
      </c>
      <c r="B18" s="27">
        <f t="shared" si="1"/>
        <v>0</v>
      </c>
      <c r="C18" s="28"/>
      <c r="D18" s="28"/>
      <c r="E18" s="28"/>
      <c r="F18" s="28"/>
      <c r="G18" s="28"/>
      <c r="H18" s="28"/>
      <c r="I18" s="100"/>
      <c r="J18" s="28"/>
      <c r="K18" s="28"/>
      <c r="L18" s="26">
        <f t="shared" si="0"/>
        <v>0</v>
      </c>
      <c r="M18" s="22"/>
      <c r="N18" s="127"/>
      <c r="O18" s="128"/>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100"/>
      <c r="J20" s="28"/>
      <c r="K20" s="28"/>
      <c r="L20" s="26">
        <f t="shared" si="0"/>
        <v>0</v>
      </c>
      <c r="M20" s="30"/>
      <c r="N20" s="127"/>
      <c r="O20" s="128"/>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13" t="s">
        <v>54</v>
      </c>
      <c r="O23" s="113"/>
      <c r="P23" s="113"/>
      <c r="Q23" s="113"/>
      <c r="R23" s="114"/>
    </row>
    <row r="24" spans="1:18" ht="15.75" customHeight="1" thickBot="1" x14ac:dyDescent="0.3">
      <c r="A24" s="23"/>
      <c r="B24" s="27"/>
      <c r="C24" s="28"/>
      <c r="D24" s="28"/>
      <c r="E24" s="28"/>
      <c r="F24" s="28"/>
      <c r="G24" s="28"/>
      <c r="H24" s="28"/>
      <c r="I24" s="28"/>
      <c r="J24" s="28"/>
      <c r="K24" s="28"/>
      <c r="L24" s="26">
        <f t="shared" si="0"/>
        <v>0</v>
      </c>
      <c r="M24" s="30"/>
      <c r="N24" s="129" t="s">
        <v>72</v>
      </c>
      <c r="O24" s="129"/>
      <c r="P24" s="129"/>
      <c r="Q24" s="130"/>
      <c r="R24" s="36" t="s">
        <v>15</v>
      </c>
    </row>
    <row r="25" spans="1:18" ht="15.75" customHeight="1" x14ac:dyDescent="0.25">
      <c r="A25" s="23"/>
      <c r="B25" s="27"/>
      <c r="C25" s="28"/>
      <c r="D25" s="28"/>
      <c r="E25" s="28"/>
      <c r="F25" s="28"/>
      <c r="G25" s="28"/>
      <c r="H25" s="28"/>
      <c r="I25" s="28"/>
      <c r="J25" s="28"/>
      <c r="K25" s="28"/>
      <c r="L25" s="26">
        <f t="shared" si="0"/>
        <v>0</v>
      </c>
      <c r="M25" s="30"/>
      <c r="N25" s="131"/>
      <c r="O25" s="132"/>
      <c r="P25" s="132"/>
      <c r="Q25" s="133"/>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35"/>
      <c r="O26" s="127"/>
      <c r="P26" s="127"/>
      <c r="Q26" s="128"/>
      <c r="R26" s="38"/>
    </row>
    <row r="27" spans="1:18" ht="15.75" customHeight="1" thickBot="1" x14ac:dyDescent="0.3">
      <c r="A27" s="43"/>
      <c r="B27" s="43"/>
      <c r="C27" s="35"/>
      <c r="D27" s="44"/>
      <c r="E27" s="44"/>
      <c r="F27" s="44"/>
      <c r="G27" s="44"/>
      <c r="H27" s="44"/>
      <c r="I27" s="44"/>
      <c r="J27" s="44"/>
      <c r="K27" s="44"/>
      <c r="L27" s="44"/>
      <c r="M27" s="30"/>
      <c r="N27" s="135"/>
      <c r="O27" s="127"/>
      <c r="P27" s="127"/>
      <c r="Q27" s="128"/>
      <c r="R27" s="38"/>
    </row>
    <row r="28" spans="1:18" ht="15.75" customHeight="1" thickBot="1" x14ac:dyDescent="0.3">
      <c r="A28" s="136" t="s">
        <v>51</v>
      </c>
      <c r="B28" s="113"/>
      <c r="C28" s="113"/>
      <c r="D28" s="113"/>
      <c r="E28" s="113"/>
      <c r="F28" s="113"/>
      <c r="G28" s="113"/>
      <c r="H28" s="113"/>
      <c r="I28" s="113"/>
      <c r="J28" s="113"/>
      <c r="K28" s="113"/>
      <c r="L28" s="114"/>
      <c r="M28" s="30"/>
      <c r="N28" s="135"/>
      <c r="O28" s="127"/>
      <c r="P28" s="127"/>
      <c r="Q28" s="128"/>
      <c r="R28" s="38"/>
    </row>
    <row r="29" spans="1:18" ht="15.75" customHeight="1" thickBot="1" x14ac:dyDescent="0.3">
      <c r="A29" s="137" t="s">
        <v>52</v>
      </c>
      <c r="B29" s="138"/>
      <c r="C29" s="138"/>
      <c r="D29" s="138"/>
      <c r="E29" s="138"/>
      <c r="F29" s="138"/>
      <c r="G29" s="138"/>
      <c r="H29" s="138"/>
      <c r="I29" s="138"/>
      <c r="J29" s="138"/>
      <c r="K29" s="138"/>
      <c r="L29" s="36" t="s">
        <v>15</v>
      </c>
      <c r="M29" s="30"/>
      <c r="N29" s="135"/>
      <c r="O29" s="127"/>
      <c r="P29" s="127"/>
      <c r="Q29" s="128"/>
      <c r="R29" s="38"/>
    </row>
    <row r="30" spans="1:18" ht="15.75" customHeight="1" x14ac:dyDescent="0.25">
      <c r="A30" s="139"/>
      <c r="B30" s="139"/>
      <c r="C30" s="139"/>
      <c r="D30" s="139"/>
      <c r="E30" s="139"/>
      <c r="F30" s="139"/>
      <c r="G30" s="139"/>
      <c r="H30" s="139"/>
      <c r="I30" s="139"/>
      <c r="J30" s="139"/>
      <c r="K30" s="139"/>
      <c r="L30" s="37"/>
      <c r="M30" s="30"/>
      <c r="N30" s="135"/>
      <c r="O30" s="127"/>
      <c r="P30" s="127"/>
      <c r="Q30" s="128"/>
      <c r="R30" s="38"/>
    </row>
    <row r="31" spans="1:18" ht="15.75" customHeight="1" thickBot="1" x14ac:dyDescent="0.3">
      <c r="A31" s="139"/>
      <c r="B31" s="139"/>
      <c r="C31" s="139"/>
      <c r="D31" s="139"/>
      <c r="E31" s="139"/>
      <c r="F31" s="139"/>
      <c r="G31" s="139"/>
      <c r="H31" s="139"/>
      <c r="I31" s="139"/>
      <c r="J31" s="139"/>
      <c r="K31" s="139"/>
      <c r="L31" s="37"/>
      <c r="M31" s="30"/>
      <c r="N31" s="45" t="s">
        <v>57</v>
      </c>
      <c r="O31" s="33"/>
      <c r="P31" s="33"/>
      <c r="Q31" s="33"/>
      <c r="R31" s="34">
        <f>SUM(R25:R30)</f>
        <v>0</v>
      </c>
    </row>
    <row r="32" spans="1:18" ht="15.75" customHeight="1" thickBot="1" x14ac:dyDescent="0.3">
      <c r="A32" s="134"/>
      <c r="B32" s="134"/>
      <c r="C32" s="134"/>
      <c r="D32" s="134"/>
      <c r="E32" s="134"/>
      <c r="F32" s="134"/>
      <c r="G32" s="134"/>
      <c r="H32" s="134"/>
      <c r="I32" s="134"/>
      <c r="J32" s="134"/>
      <c r="K32" s="134"/>
      <c r="L32" s="37"/>
      <c r="N32" s="35"/>
      <c r="O32" s="35"/>
      <c r="P32" s="35"/>
      <c r="Q32" s="35"/>
      <c r="R32" s="35"/>
    </row>
    <row r="33" spans="1:18" ht="15.75" customHeight="1" thickBot="1" x14ac:dyDescent="0.3">
      <c r="A33" s="134"/>
      <c r="B33" s="134"/>
      <c r="C33" s="134"/>
      <c r="D33" s="134"/>
      <c r="E33" s="134"/>
      <c r="F33" s="134"/>
      <c r="G33" s="134"/>
      <c r="H33" s="134"/>
      <c r="I33" s="134"/>
      <c r="J33" s="134"/>
      <c r="K33" s="134"/>
      <c r="L33" s="37"/>
      <c r="M33" s="30"/>
      <c r="N33" s="140" t="s">
        <v>55</v>
      </c>
      <c r="O33" s="140"/>
      <c r="P33" s="140"/>
      <c r="Q33" s="140"/>
      <c r="R33" s="141"/>
    </row>
    <row r="34" spans="1:18" ht="15.75" customHeight="1" thickBot="1" x14ac:dyDescent="0.3">
      <c r="A34" s="134"/>
      <c r="B34" s="134"/>
      <c r="C34" s="134"/>
      <c r="D34" s="134"/>
      <c r="E34" s="134"/>
      <c r="F34" s="134"/>
      <c r="G34" s="134"/>
      <c r="H34" s="134"/>
      <c r="I34" s="134"/>
      <c r="J34" s="134"/>
      <c r="K34" s="134"/>
      <c r="L34" s="37"/>
      <c r="M34" s="30"/>
      <c r="N34" s="129" t="s">
        <v>72</v>
      </c>
      <c r="O34" s="129"/>
      <c r="P34" s="129"/>
      <c r="Q34" s="130"/>
      <c r="R34" s="36" t="s">
        <v>15</v>
      </c>
    </row>
    <row r="35" spans="1:18" ht="15.75" customHeight="1" x14ac:dyDescent="0.25">
      <c r="A35" s="134"/>
      <c r="B35" s="134"/>
      <c r="C35" s="134"/>
      <c r="D35" s="134"/>
      <c r="E35" s="134"/>
      <c r="F35" s="134"/>
      <c r="G35" s="134"/>
      <c r="H35" s="134"/>
      <c r="I35" s="134"/>
      <c r="J35" s="134"/>
      <c r="K35" s="134"/>
      <c r="L35" s="37"/>
      <c r="M35" s="30"/>
      <c r="N35" s="131" t="s">
        <v>82</v>
      </c>
      <c r="O35" s="132"/>
      <c r="P35" s="132"/>
      <c r="Q35" s="133"/>
      <c r="R35" s="38"/>
    </row>
    <row r="36" spans="1:18" ht="15.6" customHeight="1" x14ac:dyDescent="0.25">
      <c r="A36" s="134"/>
      <c r="B36" s="134"/>
      <c r="C36" s="134"/>
      <c r="D36" s="134"/>
      <c r="E36" s="134"/>
      <c r="F36" s="134"/>
      <c r="G36" s="134"/>
      <c r="H36" s="134"/>
      <c r="I36" s="134"/>
      <c r="J36" s="134"/>
      <c r="K36" s="134"/>
      <c r="L36" s="37"/>
      <c r="M36" s="30"/>
      <c r="N36" s="142"/>
      <c r="O36" s="143"/>
      <c r="P36" s="143"/>
      <c r="Q36" s="144"/>
      <c r="R36" s="38"/>
    </row>
    <row r="37" spans="1:18" ht="15.75" customHeight="1" x14ac:dyDescent="0.25">
      <c r="A37" s="134"/>
      <c r="B37" s="134"/>
      <c r="C37" s="134"/>
      <c r="D37" s="134"/>
      <c r="E37" s="134"/>
      <c r="F37" s="134"/>
      <c r="G37" s="134"/>
      <c r="H37" s="134"/>
      <c r="I37" s="134"/>
      <c r="J37" s="134"/>
      <c r="K37" s="134"/>
      <c r="L37" s="37"/>
      <c r="M37" s="30"/>
      <c r="N37" s="135"/>
      <c r="O37" s="127"/>
      <c r="P37" s="127"/>
      <c r="Q37" s="128"/>
      <c r="R37" s="38"/>
    </row>
    <row r="38" spans="1:18" ht="15.75" customHeight="1" x14ac:dyDescent="0.25">
      <c r="A38" s="145"/>
      <c r="B38" s="127"/>
      <c r="C38" s="127"/>
      <c r="D38" s="127"/>
      <c r="E38" s="127"/>
      <c r="F38" s="127"/>
      <c r="G38" s="127"/>
      <c r="H38" s="127"/>
      <c r="I38" s="127"/>
      <c r="J38" s="127"/>
      <c r="K38" s="128"/>
      <c r="L38" s="37"/>
      <c r="M38" s="30"/>
      <c r="N38" s="135"/>
      <c r="O38" s="127"/>
      <c r="P38" s="127"/>
      <c r="Q38" s="128"/>
      <c r="R38" s="38"/>
    </row>
    <row r="39" spans="1:18" ht="15.75" customHeight="1" x14ac:dyDescent="0.25">
      <c r="A39" s="145"/>
      <c r="B39" s="127"/>
      <c r="C39" s="127"/>
      <c r="D39" s="127"/>
      <c r="E39" s="127"/>
      <c r="F39" s="127"/>
      <c r="G39" s="127"/>
      <c r="H39" s="127"/>
      <c r="I39" s="127"/>
      <c r="J39" s="127"/>
      <c r="K39" s="128"/>
      <c r="L39" s="37"/>
      <c r="M39" s="30"/>
      <c r="N39" s="135"/>
      <c r="O39" s="127"/>
      <c r="P39" s="127"/>
      <c r="Q39" s="128"/>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40" t="s">
        <v>74</v>
      </c>
      <c r="O42" s="140"/>
      <c r="P42" s="140"/>
      <c r="Q42" s="140"/>
      <c r="R42" s="141"/>
    </row>
    <row r="43" spans="1:18" ht="15.75" thickBot="1" x14ac:dyDescent="0.3">
      <c r="N43" s="129" t="s">
        <v>72</v>
      </c>
      <c r="O43" s="129"/>
      <c r="P43" s="129"/>
      <c r="Q43" s="130"/>
      <c r="R43" s="36" t="s">
        <v>15</v>
      </c>
    </row>
    <row r="44" spans="1:18" x14ac:dyDescent="0.25">
      <c r="N44" s="146"/>
      <c r="O44" s="147"/>
      <c r="P44" s="147"/>
      <c r="Q44" s="148"/>
      <c r="R44" s="38"/>
    </row>
    <row r="45" spans="1:18" x14ac:dyDescent="0.25">
      <c r="N45" s="135"/>
      <c r="O45" s="127"/>
      <c r="P45" s="127"/>
      <c r="Q45" s="128"/>
      <c r="R45" s="38"/>
    </row>
    <row r="46" spans="1:18" x14ac:dyDescent="0.25">
      <c r="N46" s="135"/>
      <c r="O46" s="127"/>
      <c r="P46" s="127"/>
      <c r="Q46" s="128"/>
      <c r="R46" s="38"/>
    </row>
    <row r="47" spans="1:18" ht="15.75" thickBot="1" x14ac:dyDescent="0.3">
      <c r="N47" s="47" t="s">
        <v>70</v>
      </c>
      <c r="O47" s="33"/>
      <c r="P47" s="33"/>
      <c r="Q47" s="33"/>
      <c r="R47" s="34">
        <f>SUM(R43:R46)</f>
        <v>0</v>
      </c>
    </row>
    <row r="48" spans="1:18" ht="15.75" thickBot="1" x14ac:dyDescent="0.3"/>
    <row r="49" spans="14:18" ht="15.75" thickBot="1" x14ac:dyDescent="0.3">
      <c r="N49" s="140" t="s">
        <v>71</v>
      </c>
      <c r="O49" s="140"/>
      <c r="P49" s="140"/>
      <c r="Q49" s="140"/>
      <c r="R49" s="141"/>
    </row>
    <row r="50" spans="14:18" ht="15.75" thickBot="1" x14ac:dyDescent="0.3">
      <c r="N50" s="129" t="s">
        <v>72</v>
      </c>
      <c r="O50" s="129"/>
      <c r="P50" s="129"/>
      <c r="Q50" s="130"/>
      <c r="R50" s="36" t="s">
        <v>15</v>
      </c>
    </row>
    <row r="51" spans="14:18" x14ac:dyDescent="0.25">
      <c r="N51" s="146"/>
      <c r="O51" s="147"/>
      <c r="P51" s="147"/>
      <c r="Q51" s="148"/>
      <c r="R51" s="38"/>
    </row>
    <row r="52" spans="14:18" x14ac:dyDescent="0.25">
      <c r="N52" s="135"/>
      <c r="O52" s="127"/>
      <c r="P52" s="127"/>
      <c r="Q52" s="128"/>
      <c r="R52" s="38"/>
    </row>
    <row r="53" spans="14:18" x14ac:dyDescent="0.25">
      <c r="N53" s="135"/>
      <c r="O53" s="127"/>
      <c r="P53" s="127"/>
      <c r="Q53" s="128"/>
      <c r="R53" s="38"/>
    </row>
    <row r="54" spans="14:18" ht="15.75" thickBot="1" x14ac:dyDescent="0.3">
      <c r="N54" s="47" t="s">
        <v>73</v>
      </c>
      <c r="O54" s="33"/>
      <c r="P54" s="33"/>
      <c r="Q54" s="33"/>
      <c r="R54" s="34">
        <f>SUM(R50:R53)</f>
        <v>0</v>
      </c>
    </row>
  </sheetData>
  <mergeCells count="50">
    <mergeCell ref="N53:Q53"/>
    <mergeCell ref="A39:K39"/>
    <mergeCell ref="N39:Q39"/>
    <mergeCell ref="N42:R42"/>
    <mergeCell ref="N43:Q43"/>
    <mergeCell ref="N44:Q44"/>
    <mergeCell ref="N45:Q45"/>
    <mergeCell ref="N46:Q46"/>
    <mergeCell ref="N49:R49"/>
    <mergeCell ref="N50:Q50"/>
    <mergeCell ref="N51:Q51"/>
    <mergeCell ref="N52:Q52"/>
    <mergeCell ref="A36:K36"/>
    <mergeCell ref="N36:Q36"/>
    <mergeCell ref="A37:K37"/>
    <mergeCell ref="N37:Q37"/>
    <mergeCell ref="A38:K38"/>
    <mergeCell ref="N38:Q38"/>
    <mergeCell ref="A33:K33"/>
    <mergeCell ref="N33:R33"/>
    <mergeCell ref="A34:K34"/>
    <mergeCell ref="N34:Q34"/>
    <mergeCell ref="A35:K35"/>
    <mergeCell ref="N35:Q35"/>
    <mergeCell ref="A32:K32"/>
    <mergeCell ref="N23:R23"/>
    <mergeCell ref="N24:Q24"/>
    <mergeCell ref="N25:Q25"/>
    <mergeCell ref="N26:Q26"/>
    <mergeCell ref="N27:Q27"/>
    <mergeCell ref="A28:L28"/>
    <mergeCell ref="N28:Q28"/>
    <mergeCell ref="A29:K29"/>
    <mergeCell ref="N29:Q29"/>
    <mergeCell ref="A30:K30"/>
    <mergeCell ref="N30:Q30"/>
    <mergeCell ref="A31:K31"/>
    <mergeCell ref="N20:O20"/>
    <mergeCell ref="D2:L5"/>
    <mergeCell ref="N2:Q2"/>
    <mergeCell ref="N3:Q3"/>
    <mergeCell ref="N5:Q5"/>
    <mergeCell ref="N9:Q9"/>
    <mergeCell ref="A13:L13"/>
    <mergeCell ref="N13:R13"/>
    <mergeCell ref="N14:O14"/>
    <mergeCell ref="N15:O15"/>
    <mergeCell ref="N16:O16"/>
    <mergeCell ref="N17:O17"/>
    <mergeCell ref="N18:O18"/>
  </mergeCells>
  <conditionalFormatting sqref="N5:W8">
    <cfRule type="containsText" dxfId="2"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2DCC-11B4-4CF9-9A21-BD164CF73474}">
  <sheetPr>
    <pageSetUpPr fitToPage="1"/>
  </sheetPr>
  <dimension ref="A1:U54"/>
  <sheetViews>
    <sheetView zoomScaleNormal="100" workbookViewId="0">
      <selection activeCell="K19" sqref="K19"/>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85</v>
      </c>
      <c r="B2" s="6"/>
      <c r="D2" s="115" t="s">
        <v>140</v>
      </c>
      <c r="E2" s="115"/>
      <c r="F2" s="115"/>
      <c r="G2" s="115"/>
      <c r="H2" s="115"/>
      <c r="I2" s="115"/>
      <c r="J2" s="115"/>
      <c r="K2" s="115"/>
      <c r="L2" s="115"/>
      <c r="N2" s="116" t="s">
        <v>75</v>
      </c>
      <c r="O2" s="117"/>
      <c r="P2" s="117"/>
      <c r="Q2" s="118"/>
      <c r="R2" s="4">
        <f>+B26</f>
        <v>0</v>
      </c>
      <c r="S2" s="5"/>
    </row>
    <row r="3" spans="1:21" ht="19.899999999999999" customHeight="1" x14ac:dyDescent="0.25">
      <c r="A3" s="3" t="s">
        <v>86</v>
      </c>
      <c r="B3" s="6"/>
      <c r="D3" s="115"/>
      <c r="E3" s="115"/>
      <c r="F3" s="115"/>
      <c r="G3" s="115"/>
      <c r="H3" s="115"/>
      <c r="I3" s="115"/>
      <c r="J3" s="115"/>
      <c r="K3" s="115"/>
      <c r="L3" s="115"/>
      <c r="N3" s="119" t="s">
        <v>78</v>
      </c>
      <c r="O3" s="120"/>
      <c r="P3" s="120"/>
      <c r="Q3" s="121"/>
      <c r="R3" s="7">
        <f>L40</f>
        <v>0</v>
      </c>
      <c r="S3" s="8"/>
      <c r="T3" s="9"/>
      <c r="U3" s="8"/>
    </row>
    <row r="4" spans="1:21" ht="19.899999999999999" customHeight="1" x14ac:dyDescent="0.25">
      <c r="A4" s="3" t="s">
        <v>87</v>
      </c>
      <c r="B4" s="6"/>
      <c r="D4" s="115"/>
      <c r="E4" s="115"/>
      <c r="F4" s="115"/>
      <c r="G4" s="115"/>
      <c r="H4" s="115"/>
      <c r="I4" s="115"/>
      <c r="J4" s="115"/>
      <c r="K4" s="115"/>
      <c r="L4" s="115"/>
      <c r="N4" s="77"/>
      <c r="O4" s="78"/>
      <c r="P4" s="78"/>
      <c r="Q4" s="79"/>
      <c r="R4" s="7"/>
      <c r="S4" s="8"/>
      <c r="T4" s="9"/>
      <c r="U4" s="8"/>
    </row>
    <row r="5" spans="1:21" ht="19.899999999999999" customHeight="1" x14ac:dyDescent="0.25">
      <c r="A5" s="3" t="s">
        <v>88</v>
      </c>
      <c r="B5" s="6"/>
      <c r="D5" s="115"/>
      <c r="E5" s="115"/>
      <c r="F5" s="115"/>
      <c r="G5" s="115"/>
      <c r="H5" s="115"/>
      <c r="I5" s="115"/>
      <c r="J5" s="115"/>
      <c r="K5" s="115"/>
      <c r="L5" s="115"/>
      <c r="N5" s="119" t="s">
        <v>76</v>
      </c>
      <c r="O5" s="120"/>
      <c r="P5" s="120"/>
      <c r="Q5" s="121"/>
      <c r="R5" s="7">
        <f>R21+R31+R40</f>
        <v>0</v>
      </c>
      <c r="S5" s="10"/>
      <c r="U5" s="8"/>
    </row>
    <row r="6" spans="1:21" ht="19.899999999999999" customHeight="1" x14ac:dyDescent="0.25">
      <c r="A6" s="3" t="s">
        <v>89</v>
      </c>
      <c r="B6" s="6"/>
      <c r="D6" s="91"/>
      <c r="E6" s="91"/>
      <c r="F6" s="91"/>
      <c r="G6" s="91"/>
      <c r="H6" s="91"/>
      <c r="I6" s="91"/>
      <c r="J6" s="91"/>
      <c r="K6" s="91"/>
      <c r="L6" s="91"/>
      <c r="N6" s="77"/>
      <c r="O6" s="78"/>
      <c r="P6" s="78"/>
      <c r="Q6" s="79"/>
      <c r="R6" s="88"/>
      <c r="S6" s="10"/>
      <c r="U6" s="8"/>
    </row>
    <row r="7" spans="1:21" ht="19.899999999999999" customHeight="1" x14ac:dyDescent="0.25">
      <c r="A7" s="3" t="s">
        <v>90</v>
      </c>
      <c r="B7" s="6"/>
      <c r="D7" s="91"/>
      <c r="E7" s="91"/>
      <c r="F7" s="91"/>
      <c r="G7" s="91"/>
      <c r="H7" s="91"/>
      <c r="I7" s="91"/>
      <c r="J7" s="91"/>
      <c r="K7" s="91"/>
      <c r="L7" s="91"/>
      <c r="N7" s="77"/>
      <c r="O7" s="78"/>
      <c r="P7" s="78"/>
      <c r="Q7" s="79"/>
      <c r="R7" s="88"/>
      <c r="S7" s="10"/>
      <c r="U7" s="8"/>
    </row>
    <row r="8" spans="1:21" ht="19.899999999999999" customHeight="1" x14ac:dyDescent="0.25">
      <c r="A8" s="3" t="s">
        <v>91</v>
      </c>
      <c r="B8" s="99"/>
      <c r="C8" s="66"/>
      <c r="E8" s="90"/>
      <c r="F8" s="90"/>
      <c r="G8" s="90"/>
      <c r="H8" s="90"/>
      <c r="I8" s="90"/>
      <c r="J8" s="90"/>
      <c r="K8" s="90"/>
      <c r="L8" s="90"/>
      <c r="N8" s="77" t="s">
        <v>77</v>
      </c>
      <c r="O8" s="78"/>
      <c r="P8" s="78"/>
      <c r="Q8" s="79"/>
      <c r="R8" s="88">
        <f>+R47</f>
        <v>0</v>
      </c>
      <c r="S8" s="10"/>
      <c r="U8" s="8"/>
    </row>
    <row r="9" spans="1:21" ht="21.95" customHeight="1" thickBot="1" x14ac:dyDescent="0.3">
      <c r="A9" s="3" t="s">
        <v>92</v>
      </c>
      <c r="B9" s="97"/>
      <c r="N9" s="122" t="s">
        <v>79</v>
      </c>
      <c r="O9" s="123"/>
      <c r="P9" s="123"/>
      <c r="Q9" s="124"/>
      <c r="R9" s="11">
        <f>0.25*(R2+R5+R8)</f>
        <v>0</v>
      </c>
    </row>
    <row r="10" spans="1:21" ht="21" customHeight="1" thickBot="1" x14ac:dyDescent="0.3">
      <c r="A10" s="101" t="s">
        <v>93</v>
      </c>
      <c r="B10" s="94"/>
      <c r="C10" s="66"/>
      <c r="D10" s="66"/>
      <c r="N10" s="12" t="s">
        <v>1</v>
      </c>
      <c r="O10" s="13"/>
      <c r="P10" s="13"/>
      <c r="Q10" s="14"/>
      <c r="R10" s="15">
        <f>SUM(R2:R9)</f>
        <v>0</v>
      </c>
    </row>
    <row r="11" spans="1:21" ht="19.899999999999999" customHeight="1" thickBot="1" x14ac:dyDescent="0.3">
      <c r="A11" s="3" t="s">
        <v>2</v>
      </c>
      <c r="B11" s="95">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10" t="s">
        <v>0</v>
      </c>
      <c r="B13" s="111"/>
      <c r="C13" s="111"/>
      <c r="D13" s="111"/>
      <c r="E13" s="111"/>
      <c r="F13" s="111"/>
      <c r="G13" s="111"/>
      <c r="H13" s="111"/>
      <c r="I13" s="111"/>
      <c r="J13" s="111"/>
      <c r="K13" s="111"/>
      <c r="L13" s="112"/>
      <c r="M13" s="22"/>
      <c r="N13" s="113" t="s">
        <v>53</v>
      </c>
      <c r="O13" s="113"/>
      <c r="P13" s="113"/>
      <c r="Q13" s="113"/>
      <c r="R13" s="114"/>
    </row>
    <row r="14" spans="1:21" ht="15.75" customHeight="1" x14ac:dyDescent="0.25">
      <c r="A14" s="23"/>
      <c r="B14" s="24" t="s">
        <v>4</v>
      </c>
      <c r="C14" s="93" t="s">
        <v>102</v>
      </c>
      <c r="D14" s="93" t="s">
        <v>101</v>
      </c>
      <c r="E14" s="93" t="s">
        <v>100</v>
      </c>
      <c r="F14" s="93" t="s">
        <v>99</v>
      </c>
      <c r="G14" s="93" t="s">
        <v>98</v>
      </c>
      <c r="H14" s="93" t="s">
        <v>97</v>
      </c>
      <c r="I14" s="93" t="s">
        <v>96</v>
      </c>
      <c r="J14" s="93" t="s">
        <v>95</v>
      </c>
      <c r="K14" s="93" t="s">
        <v>94</v>
      </c>
      <c r="L14" s="25" t="s">
        <v>5</v>
      </c>
      <c r="M14" s="22"/>
      <c r="N14" s="125" t="s">
        <v>72</v>
      </c>
      <c r="O14" s="126"/>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27"/>
      <c r="O15" s="128"/>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27"/>
      <c r="O16" s="128"/>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27"/>
      <c r="O17" s="128"/>
      <c r="R17" s="29">
        <f>+P17*Q17*$B$11</f>
        <v>0</v>
      </c>
    </row>
    <row r="18" spans="1:18" ht="15.75" customHeight="1" x14ac:dyDescent="0.25">
      <c r="A18" s="23" t="s">
        <v>11</v>
      </c>
      <c r="B18" s="27">
        <f t="shared" si="1"/>
        <v>0</v>
      </c>
      <c r="C18" s="28"/>
      <c r="D18" s="28"/>
      <c r="E18" s="28"/>
      <c r="F18" s="28"/>
      <c r="G18" s="28"/>
      <c r="H18" s="28"/>
      <c r="I18" s="100"/>
      <c r="J18" s="28"/>
      <c r="K18" s="28"/>
      <c r="L18" s="26">
        <f t="shared" si="0"/>
        <v>0</v>
      </c>
      <c r="M18" s="22"/>
      <c r="N18" s="127"/>
      <c r="O18" s="128"/>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100"/>
      <c r="J20" s="28"/>
      <c r="K20" s="28"/>
      <c r="L20" s="26">
        <f t="shared" si="0"/>
        <v>0</v>
      </c>
      <c r="M20" s="30"/>
      <c r="N20" s="127"/>
      <c r="O20" s="128"/>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13" t="s">
        <v>54</v>
      </c>
      <c r="O23" s="113"/>
      <c r="P23" s="113"/>
      <c r="Q23" s="113"/>
      <c r="R23" s="114"/>
    </row>
    <row r="24" spans="1:18" ht="15.75" customHeight="1" thickBot="1" x14ac:dyDescent="0.3">
      <c r="A24" s="23"/>
      <c r="B24" s="27"/>
      <c r="C24" s="28"/>
      <c r="D24" s="28"/>
      <c r="E24" s="28"/>
      <c r="F24" s="28"/>
      <c r="G24" s="28"/>
      <c r="H24" s="28"/>
      <c r="I24" s="28"/>
      <c r="J24" s="28"/>
      <c r="K24" s="28"/>
      <c r="L24" s="26">
        <f t="shared" si="0"/>
        <v>0</v>
      </c>
      <c r="M24" s="30"/>
      <c r="N24" s="129" t="s">
        <v>72</v>
      </c>
      <c r="O24" s="129"/>
      <c r="P24" s="129"/>
      <c r="Q24" s="130"/>
      <c r="R24" s="36" t="s">
        <v>15</v>
      </c>
    </row>
    <row r="25" spans="1:18" ht="15.75" customHeight="1" x14ac:dyDescent="0.25">
      <c r="A25" s="23"/>
      <c r="B25" s="27"/>
      <c r="C25" s="28"/>
      <c r="D25" s="28"/>
      <c r="E25" s="28"/>
      <c r="F25" s="28"/>
      <c r="G25" s="28"/>
      <c r="H25" s="28"/>
      <c r="I25" s="28"/>
      <c r="J25" s="28"/>
      <c r="K25" s="28"/>
      <c r="L25" s="26">
        <f t="shared" si="0"/>
        <v>0</v>
      </c>
      <c r="M25" s="30"/>
      <c r="N25" s="131"/>
      <c r="O25" s="132"/>
      <c r="P25" s="132"/>
      <c r="Q25" s="133"/>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35"/>
      <c r="O26" s="127"/>
      <c r="P26" s="127"/>
      <c r="Q26" s="128"/>
      <c r="R26" s="38"/>
    </row>
    <row r="27" spans="1:18" ht="15.75" customHeight="1" thickBot="1" x14ac:dyDescent="0.3">
      <c r="A27" s="43"/>
      <c r="B27" s="43"/>
      <c r="C27" s="35"/>
      <c r="D27" s="44"/>
      <c r="E27" s="44"/>
      <c r="F27" s="44"/>
      <c r="G27" s="44"/>
      <c r="H27" s="44"/>
      <c r="I27" s="44"/>
      <c r="J27" s="44"/>
      <c r="K27" s="44"/>
      <c r="L27" s="44"/>
      <c r="M27" s="30"/>
      <c r="N27" s="135"/>
      <c r="O27" s="127"/>
      <c r="P27" s="127"/>
      <c r="Q27" s="128"/>
      <c r="R27" s="38"/>
    </row>
    <row r="28" spans="1:18" ht="15.75" customHeight="1" thickBot="1" x14ac:dyDescent="0.3">
      <c r="A28" s="136" t="s">
        <v>51</v>
      </c>
      <c r="B28" s="113"/>
      <c r="C28" s="113"/>
      <c r="D28" s="113"/>
      <c r="E28" s="113"/>
      <c r="F28" s="113"/>
      <c r="G28" s="113"/>
      <c r="H28" s="113"/>
      <c r="I28" s="113"/>
      <c r="J28" s="113"/>
      <c r="K28" s="113"/>
      <c r="L28" s="114"/>
      <c r="M28" s="30"/>
      <c r="N28" s="135"/>
      <c r="O28" s="127"/>
      <c r="P28" s="127"/>
      <c r="Q28" s="128"/>
      <c r="R28" s="38"/>
    </row>
    <row r="29" spans="1:18" ht="15.75" customHeight="1" thickBot="1" x14ac:dyDescent="0.3">
      <c r="A29" s="137" t="s">
        <v>52</v>
      </c>
      <c r="B29" s="138"/>
      <c r="C29" s="138"/>
      <c r="D29" s="138"/>
      <c r="E29" s="138"/>
      <c r="F29" s="138"/>
      <c r="G29" s="138"/>
      <c r="H29" s="138"/>
      <c r="I29" s="138"/>
      <c r="J29" s="138"/>
      <c r="K29" s="138"/>
      <c r="L29" s="36" t="s">
        <v>15</v>
      </c>
      <c r="M29" s="30"/>
      <c r="N29" s="135"/>
      <c r="O29" s="127"/>
      <c r="P29" s="127"/>
      <c r="Q29" s="128"/>
      <c r="R29" s="38"/>
    </row>
    <row r="30" spans="1:18" ht="15.75" customHeight="1" x14ac:dyDescent="0.25">
      <c r="A30" s="139"/>
      <c r="B30" s="139"/>
      <c r="C30" s="139"/>
      <c r="D30" s="139"/>
      <c r="E30" s="139"/>
      <c r="F30" s="139"/>
      <c r="G30" s="139"/>
      <c r="H30" s="139"/>
      <c r="I30" s="139"/>
      <c r="J30" s="139"/>
      <c r="K30" s="139"/>
      <c r="L30" s="37"/>
      <c r="M30" s="30"/>
      <c r="N30" s="135"/>
      <c r="O30" s="127"/>
      <c r="P30" s="127"/>
      <c r="Q30" s="128"/>
      <c r="R30" s="38"/>
    </row>
    <row r="31" spans="1:18" ht="15.75" customHeight="1" thickBot="1" x14ac:dyDescent="0.3">
      <c r="A31" s="139"/>
      <c r="B31" s="139"/>
      <c r="C31" s="139"/>
      <c r="D31" s="139"/>
      <c r="E31" s="139"/>
      <c r="F31" s="139"/>
      <c r="G31" s="139"/>
      <c r="H31" s="139"/>
      <c r="I31" s="139"/>
      <c r="J31" s="139"/>
      <c r="K31" s="139"/>
      <c r="L31" s="37"/>
      <c r="M31" s="30"/>
      <c r="N31" s="45" t="s">
        <v>57</v>
      </c>
      <c r="O31" s="33"/>
      <c r="P31" s="33"/>
      <c r="Q31" s="33"/>
      <c r="R31" s="34">
        <f>SUM(R25:R30)</f>
        <v>0</v>
      </c>
    </row>
    <row r="32" spans="1:18" ht="15.75" customHeight="1" thickBot="1" x14ac:dyDescent="0.3">
      <c r="A32" s="134"/>
      <c r="B32" s="134"/>
      <c r="C32" s="134"/>
      <c r="D32" s="134"/>
      <c r="E32" s="134"/>
      <c r="F32" s="134"/>
      <c r="G32" s="134"/>
      <c r="H32" s="134"/>
      <c r="I32" s="134"/>
      <c r="J32" s="134"/>
      <c r="K32" s="134"/>
      <c r="L32" s="37"/>
      <c r="N32" s="35"/>
      <c r="O32" s="35"/>
      <c r="P32" s="35"/>
      <c r="Q32" s="35"/>
      <c r="R32" s="35"/>
    </row>
    <row r="33" spans="1:18" ht="15.75" customHeight="1" thickBot="1" x14ac:dyDescent="0.3">
      <c r="A33" s="134"/>
      <c r="B33" s="134"/>
      <c r="C33" s="134"/>
      <c r="D33" s="134"/>
      <c r="E33" s="134"/>
      <c r="F33" s="134"/>
      <c r="G33" s="134"/>
      <c r="H33" s="134"/>
      <c r="I33" s="134"/>
      <c r="J33" s="134"/>
      <c r="K33" s="134"/>
      <c r="L33" s="37"/>
      <c r="M33" s="30"/>
      <c r="N33" s="140" t="s">
        <v>55</v>
      </c>
      <c r="O33" s="140"/>
      <c r="P33" s="140"/>
      <c r="Q33" s="140"/>
      <c r="R33" s="141"/>
    </row>
    <row r="34" spans="1:18" ht="15.75" customHeight="1" thickBot="1" x14ac:dyDescent="0.3">
      <c r="A34" s="134"/>
      <c r="B34" s="134"/>
      <c r="C34" s="134"/>
      <c r="D34" s="134"/>
      <c r="E34" s="134"/>
      <c r="F34" s="134"/>
      <c r="G34" s="134"/>
      <c r="H34" s="134"/>
      <c r="I34" s="134"/>
      <c r="J34" s="134"/>
      <c r="K34" s="134"/>
      <c r="L34" s="37"/>
      <c r="M34" s="30"/>
      <c r="N34" s="129" t="s">
        <v>72</v>
      </c>
      <c r="O34" s="129"/>
      <c r="P34" s="129"/>
      <c r="Q34" s="130"/>
      <c r="R34" s="36" t="s">
        <v>15</v>
      </c>
    </row>
    <row r="35" spans="1:18" ht="15.75" customHeight="1" x14ac:dyDescent="0.25">
      <c r="A35" s="134"/>
      <c r="B35" s="134"/>
      <c r="C35" s="134"/>
      <c r="D35" s="134"/>
      <c r="E35" s="134"/>
      <c r="F35" s="134"/>
      <c r="G35" s="134"/>
      <c r="H35" s="134"/>
      <c r="I35" s="134"/>
      <c r="J35" s="134"/>
      <c r="K35" s="134"/>
      <c r="L35" s="37"/>
      <c r="M35" s="30"/>
      <c r="N35" s="131" t="s">
        <v>82</v>
      </c>
      <c r="O35" s="132"/>
      <c r="P35" s="132"/>
      <c r="Q35" s="133"/>
      <c r="R35" s="38"/>
    </row>
    <row r="36" spans="1:18" ht="15.6" customHeight="1" x14ac:dyDescent="0.25">
      <c r="A36" s="134"/>
      <c r="B36" s="134"/>
      <c r="C36" s="134"/>
      <c r="D36" s="134"/>
      <c r="E36" s="134"/>
      <c r="F36" s="134"/>
      <c r="G36" s="134"/>
      <c r="H36" s="134"/>
      <c r="I36" s="134"/>
      <c r="J36" s="134"/>
      <c r="K36" s="134"/>
      <c r="L36" s="37"/>
      <c r="M36" s="30"/>
      <c r="N36" s="142"/>
      <c r="O36" s="143"/>
      <c r="P36" s="143"/>
      <c r="Q36" s="144"/>
      <c r="R36" s="38"/>
    </row>
    <row r="37" spans="1:18" ht="15.75" customHeight="1" x14ac:dyDescent="0.25">
      <c r="A37" s="134"/>
      <c r="B37" s="134"/>
      <c r="C37" s="134"/>
      <c r="D37" s="134"/>
      <c r="E37" s="134"/>
      <c r="F37" s="134"/>
      <c r="G37" s="134"/>
      <c r="H37" s="134"/>
      <c r="I37" s="134"/>
      <c r="J37" s="134"/>
      <c r="K37" s="134"/>
      <c r="L37" s="37"/>
      <c r="M37" s="30"/>
      <c r="N37" s="135"/>
      <c r="O37" s="127"/>
      <c r="P37" s="127"/>
      <c r="Q37" s="128"/>
      <c r="R37" s="38"/>
    </row>
    <row r="38" spans="1:18" ht="15.75" customHeight="1" x14ac:dyDescent="0.25">
      <c r="A38" s="145"/>
      <c r="B38" s="127"/>
      <c r="C38" s="127"/>
      <c r="D38" s="127"/>
      <c r="E38" s="127"/>
      <c r="F38" s="127"/>
      <c r="G38" s="127"/>
      <c r="H38" s="127"/>
      <c r="I38" s="127"/>
      <c r="J38" s="127"/>
      <c r="K38" s="128"/>
      <c r="L38" s="37"/>
      <c r="M38" s="30"/>
      <c r="N38" s="135"/>
      <c r="O38" s="127"/>
      <c r="P38" s="127"/>
      <c r="Q38" s="128"/>
      <c r="R38" s="38"/>
    </row>
    <row r="39" spans="1:18" ht="15.75" customHeight="1" x14ac:dyDescent="0.25">
      <c r="A39" s="145"/>
      <c r="B39" s="127"/>
      <c r="C39" s="127"/>
      <c r="D39" s="127"/>
      <c r="E39" s="127"/>
      <c r="F39" s="127"/>
      <c r="G39" s="127"/>
      <c r="H39" s="127"/>
      <c r="I39" s="127"/>
      <c r="J39" s="127"/>
      <c r="K39" s="128"/>
      <c r="L39" s="37"/>
      <c r="M39" s="30"/>
      <c r="N39" s="135"/>
      <c r="O39" s="127"/>
      <c r="P39" s="127"/>
      <c r="Q39" s="128"/>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40" t="s">
        <v>74</v>
      </c>
      <c r="O42" s="140"/>
      <c r="P42" s="140"/>
      <c r="Q42" s="140"/>
      <c r="R42" s="141"/>
    </row>
    <row r="43" spans="1:18" ht="15.75" thickBot="1" x14ac:dyDescent="0.3">
      <c r="N43" s="129" t="s">
        <v>72</v>
      </c>
      <c r="O43" s="129"/>
      <c r="P43" s="129"/>
      <c r="Q43" s="130"/>
      <c r="R43" s="36" t="s">
        <v>15</v>
      </c>
    </row>
    <row r="44" spans="1:18" x14ac:dyDescent="0.25">
      <c r="N44" s="146"/>
      <c r="O44" s="147"/>
      <c r="P44" s="147"/>
      <c r="Q44" s="148"/>
      <c r="R44" s="38"/>
    </row>
    <row r="45" spans="1:18" x14ac:dyDescent="0.25">
      <c r="N45" s="135"/>
      <c r="O45" s="127"/>
      <c r="P45" s="127"/>
      <c r="Q45" s="128"/>
      <c r="R45" s="38"/>
    </row>
    <row r="46" spans="1:18" x14ac:dyDescent="0.25">
      <c r="N46" s="135"/>
      <c r="O46" s="127"/>
      <c r="P46" s="127"/>
      <c r="Q46" s="128"/>
      <c r="R46" s="38"/>
    </row>
    <row r="47" spans="1:18" ht="15.75" thickBot="1" x14ac:dyDescent="0.3">
      <c r="N47" s="47" t="s">
        <v>70</v>
      </c>
      <c r="O47" s="33"/>
      <c r="P47" s="33"/>
      <c r="Q47" s="33"/>
      <c r="R47" s="34">
        <f>SUM(R43:R46)</f>
        <v>0</v>
      </c>
    </row>
    <row r="48" spans="1:18" ht="15.75" thickBot="1" x14ac:dyDescent="0.3"/>
    <row r="49" spans="14:18" ht="15.75" thickBot="1" x14ac:dyDescent="0.3">
      <c r="N49" s="140" t="s">
        <v>71</v>
      </c>
      <c r="O49" s="140"/>
      <c r="P49" s="140"/>
      <c r="Q49" s="140"/>
      <c r="R49" s="141"/>
    </row>
    <row r="50" spans="14:18" ht="15.75" thickBot="1" x14ac:dyDescent="0.3">
      <c r="N50" s="129" t="s">
        <v>72</v>
      </c>
      <c r="O50" s="129"/>
      <c r="P50" s="129"/>
      <c r="Q50" s="130"/>
      <c r="R50" s="36" t="s">
        <v>15</v>
      </c>
    </row>
    <row r="51" spans="14:18" x14ac:dyDescent="0.25">
      <c r="N51" s="146"/>
      <c r="O51" s="147"/>
      <c r="P51" s="147"/>
      <c r="Q51" s="148"/>
      <c r="R51" s="38"/>
    </row>
    <row r="52" spans="14:18" x14ac:dyDescent="0.25">
      <c r="N52" s="135"/>
      <c r="O52" s="127"/>
      <c r="P52" s="127"/>
      <c r="Q52" s="128"/>
      <c r="R52" s="38"/>
    </row>
    <row r="53" spans="14:18" x14ac:dyDescent="0.25">
      <c r="N53" s="135"/>
      <c r="O53" s="127"/>
      <c r="P53" s="127"/>
      <c r="Q53" s="128"/>
      <c r="R53" s="38"/>
    </row>
    <row r="54" spans="14:18" ht="15.75" thickBot="1" x14ac:dyDescent="0.3">
      <c r="N54" s="47" t="s">
        <v>73</v>
      </c>
      <c r="O54" s="33"/>
      <c r="P54" s="33"/>
      <c r="Q54" s="33"/>
      <c r="R54" s="34">
        <f>SUM(R50:R53)</f>
        <v>0</v>
      </c>
    </row>
  </sheetData>
  <mergeCells count="50">
    <mergeCell ref="N53:Q53"/>
    <mergeCell ref="A39:K39"/>
    <mergeCell ref="N39:Q39"/>
    <mergeCell ref="N42:R42"/>
    <mergeCell ref="N43:Q43"/>
    <mergeCell ref="N44:Q44"/>
    <mergeCell ref="N45:Q45"/>
    <mergeCell ref="N46:Q46"/>
    <mergeCell ref="N49:R49"/>
    <mergeCell ref="N50:Q50"/>
    <mergeCell ref="N51:Q51"/>
    <mergeCell ref="N52:Q52"/>
    <mergeCell ref="A36:K36"/>
    <mergeCell ref="N36:Q36"/>
    <mergeCell ref="A37:K37"/>
    <mergeCell ref="N37:Q37"/>
    <mergeCell ref="A38:K38"/>
    <mergeCell ref="N38:Q38"/>
    <mergeCell ref="A33:K33"/>
    <mergeCell ref="N33:R33"/>
    <mergeCell ref="A34:K34"/>
    <mergeCell ref="N34:Q34"/>
    <mergeCell ref="A35:K35"/>
    <mergeCell ref="N35:Q35"/>
    <mergeCell ref="A32:K32"/>
    <mergeCell ref="N23:R23"/>
    <mergeCell ref="N24:Q24"/>
    <mergeCell ref="N25:Q25"/>
    <mergeCell ref="N26:Q26"/>
    <mergeCell ref="N27:Q27"/>
    <mergeCell ref="A28:L28"/>
    <mergeCell ref="N28:Q28"/>
    <mergeCell ref="A29:K29"/>
    <mergeCell ref="N29:Q29"/>
    <mergeCell ref="A30:K30"/>
    <mergeCell ref="N30:Q30"/>
    <mergeCell ref="A31:K31"/>
    <mergeCell ref="N20:O20"/>
    <mergeCell ref="D2:L5"/>
    <mergeCell ref="N2:Q2"/>
    <mergeCell ref="N3:Q3"/>
    <mergeCell ref="N5:Q5"/>
    <mergeCell ref="N9:Q9"/>
    <mergeCell ref="A13:L13"/>
    <mergeCell ref="N13:R13"/>
    <mergeCell ref="N14:O14"/>
    <mergeCell ref="N15:O15"/>
    <mergeCell ref="N16:O16"/>
    <mergeCell ref="N17:O17"/>
    <mergeCell ref="N18:O18"/>
  </mergeCells>
  <conditionalFormatting sqref="N5:W8">
    <cfRule type="containsText" dxfId="1"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19D6-0004-479B-8C55-F9F022342ABF}">
  <sheetPr>
    <pageSetUpPr fitToPage="1"/>
  </sheetPr>
  <dimension ref="A1:U54"/>
  <sheetViews>
    <sheetView zoomScaleNormal="100" workbookViewId="0">
      <selection activeCell="E9" sqref="E9"/>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85</v>
      </c>
      <c r="B2" s="6"/>
      <c r="D2" s="115" t="s">
        <v>141</v>
      </c>
      <c r="E2" s="115"/>
      <c r="F2" s="115"/>
      <c r="G2" s="115"/>
      <c r="H2" s="115"/>
      <c r="I2" s="115"/>
      <c r="J2" s="115"/>
      <c r="K2" s="115"/>
      <c r="L2" s="115"/>
      <c r="N2" s="116" t="s">
        <v>75</v>
      </c>
      <c r="O2" s="117"/>
      <c r="P2" s="117"/>
      <c r="Q2" s="118"/>
      <c r="R2" s="4">
        <f>+B26</f>
        <v>0</v>
      </c>
      <c r="S2" s="5"/>
    </row>
    <row r="3" spans="1:21" ht="19.899999999999999" customHeight="1" x14ac:dyDescent="0.25">
      <c r="A3" s="3" t="s">
        <v>86</v>
      </c>
      <c r="B3" s="6"/>
      <c r="D3" s="115"/>
      <c r="E3" s="115"/>
      <c r="F3" s="115"/>
      <c r="G3" s="115"/>
      <c r="H3" s="115"/>
      <c r="I3" s="115"/>
      <c r="J3" s="115"/>
      <c r="K3" s="115"/>
      <c r="L3" s="115"/>
      <c r="N3" s="119" t="s">
        <v>78</v>
      </c>
      <c r="O3" s="120"/>
      <c r="P3" s="120"/>
      <c r="Q3" s="121"/>
      <c r="R3" s="7">
        <f>L40</f>
        <v>0</v>
      </c>
      <c r="S3" s="8"/>
      <c r="T3" s="9"/>
      <c r="U3" s="8"/>
    </row>
    <row r="4" spans="1:21" ht="19.899999999999999" customHeight="1" x14ac:dyDescent="0.25">
      <c r="A4" s="3" t="s">
        <v>87</v>
      </c>
      <c r="B4" s="6"/>
      <c r="D4" s="115"/>
      <c r="E4" s="115"/>
      <c r="F4" s="115"/>
      <c r="G4" s="115"/>
      <c r="H4" s="115"/>
      <c r="I4" s="115"/>
      <c r="J4" s="115"/>
      <c r="K4" s="115"/>
      <c r="L4" s="115"/>
      <c r="N4" s="77"/>
      <c r="O4" s="78"/>
      <c r="P4" s="78"/>
      <c r="Q4" s="79"/>
      <c r="R4" s="7"/>
      <c r="S4" s="8"/>
      <c r="T4" s="9"/>
      <c r="U4" s="8"/>
    </row>
    <row r="5" spans="1:21" ht="19.899999999999999" customHeight="1" x14ac:dyDescent="0.25">
      <c r="A5" s="3" t="s">
        <v>88</v>
      </c>
      <c r="B5" s="6"/>
      <c r="D5" s="115"/>
      <c r="E5" s="115"/>
      <c r="F5" s="115"/>
      <c r="G5" s="115"/>
      <c r="H5" s="115"/>
      <c r="I5" s="115"/>
      <c r="J5" s="115"/>
      <c r="K5" s="115"/>
      <c r="L5" s="115"/>
      <c r="N5" s="119" t="s">
        <v>76</v>
      </c>
      <c r="O5" s="120"/>
      <c r="P5" s="120"/>
      <c r="Q5" s="121"/>
      <c r="R5" s="7">
        <f>R21+R31+R40</f>
        <v>0</v>
      </c>
      <c r="S5" s="10"/>
      <c r="U5" s="8"/>
    </row>
    <row r="6" spans="1:21" ht="19.899999999999999" customHeight="1" x14ac:dyDescent="0.25">
      <c r="A6" s="3" t="s">
        <v>89</v>
      </c>
      <c r="B6" s="6"/>
      <c r="D6" s="91"/>
      <c r="E6" s="91"/>
      <c r="F6" s="91"/>
      <c r="G6" s="91"/>
      <c r="H6" s="91"/>
      <c r="I6" s="91"/>
      <c r="J6" s="91"/>
      <c r="K6" s="91"/>
      <c r="L6" s="91"/>
      <c r="N6" s="77"/>
      <c r="O6" s="78"/>
      <c r="P6" s="78"/>
      <c r="Q6" s="79"/>
      <c r="R6" s="88"/>
      <c r="S6" s="10"/>
      <c r="U6" s="8"/>
    </row>
    <row r="7" spans="1:21" ht="19.899999999999999" customHeight="1" x14ac:dyDescent="0.25">
      <c r="A7" s="3" t="s">
        <v>90</v>
      </c>
      <c r="B7" s="6"/>
      <c r="D7" s="91"/>
      <c r="E7" s="91"/>
      <c r="F7" s="91"/>
      <c r="G7" s="91"/>
      <c r="H7" s="91"/>
      <c r="I7" s="91"/>
      <c r="J7" s="91"/>
      <c r="K7" s="91"/>
      <c r="L7" s="91"/>
      <c r="N7" s="77"/>
      <c r="O7" s="78"/>
      <c r="P7" s="78"/>
      <c r="Q7" s="79"/>
      <c r="R7" s="88"/>
      <c r="S7" s="10"/>
      <c r="U7" s="8"/>
    </row>
    <row r="8" spans="1:21" ht="19.899999999999999" customHeight="1" x14ac:dyDescent="0.25">
      <c r="A8" s="3" t="s">
        <v>91</v>
      </c>
      <c r="B8" s="99"/>
      <c r="C8" s="66"/>
      <c r="E8" s="90"/>
      <c r="F8" s="90"/>
      <c r="G8" s="90"/>
      <c r="H8" s="90"/>
      <c r="I8" s="90"/>
      <c r="J8" s="90"/>
      <c r="K8" s="90"/>
      <c r="L8" s="90"/>
      <c r="N8" s="77" t="s">
        <v>77</v>
      </c>
      <c r="O8" s="78"/>
      <c r="P8" s="78"/>
      <c r="Q8" s="79"/>
      <c r="R8" s="88">
        <f>+R47</f>
        <v>0</v>
      </c>
      <c r="S8" s="10"/>
      <c r="U8" s="8"/>
    </row>
    <row r="9" spans="1:21" ht="21.95" customHeight="1" thickBot="1" x14ac:dyDescent="0.3">
      <c r="A9" s="3" t="s">
        <v>92</v>
      </c>
      <c r="B9" s="97"/>
      <c r="N9" s="122" t="s">
        <v>79</v>
      </c>
      <c r="O9" s="123"/>
      <c r="P9" s="123"/>
      <c r="Q9" s="124"/>
      <c r="R9" s="11">
        <f>0.25*(R2+R5+R8)</f>
        <v>0</v>
      </c>
    </row>
    <row r="10" spans="1:21" ht="20.25" customHeight="1" thickBot="1" x14ac:dyDescent="0.3">
      <c r="A10" s="101" t="s">
        <v>93</v>
      </c>
      <c r="B10" s="94"/>
      <c r="C10" s="66"/>
      <c r="D10" s="66"/>
      <c r="N10" s="12" t="s">
        <v>1</v>
      </c>
      <c r="O10" s="13"/>
      <c r="P10" s="13"/>
      <c r="Q10" s="14"/>
      <c r="R10" s="15">
        <f>SUM(R2:R9)</f>
        <v>0</v>
      </c>
    </row>
    <row r="11" spans="1:21" ht="19.899999999999999" customHeight="1" thickBot="1" x14ac:dyDescent="0.3">
      <c r="A11" s="3" t="s">
        <v>2</v>
      </c>
      <c r="B11" s="95">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10" t="s">
        <v>0</v>
      </c>
      <c r="B13" s="111"/>
      <c r="C13" s="111"/>
      <c r="D13" s="111"/>
      <c r="E13" s="111"/>
      <c r="F13" s="111"/>
      <c r="G13" s="111"/>
      <c r="H13" s="111"/>
      <c r="I13" s="111"/>
      <c r="J13" s="111"/>
      <c r="K13" s="111"/>
      <c r="L13" s="112"/>
      <c r="M13" s="22"/>
      <c r="N13" s="113" t="s">
        <v>53</v>
      </c>
      <c r="O13" s="113"/>
      <c r="P13" s="113"/>
      <c r="Q13" s="113"/>
      <c r="R13" s="114"/>
    </row>
    <row r="14" spans="1:21" ht="15.75" customHeight="1" x14ac:dyDescent="0.25">
      <c r="A14" s="23"/>
      <c r="B14" s="24" t="s">
        <v>4</v>
      </c>
      <c r="C14" s="93" t="s">
        <v>102</v>
      </c>
      <c r="D14" s="93" t="s">
        <v>101</v>
      </c>
      <c r="E14" s="93" t="s">
        <v>100</v>
      </c>
      <c r="F14" s="93" t="s">
        <v>99</v>
      </c>
      <c r="G14" s="93" t="s">
        <v>98</v>
      </c>
      <c r="H14" s="93" t="s">
        <v>97</v>
      </c>
      <c r="I14" s="93" t="s">
        <v>96</v>
      </c>
      <c r="J14" s="93" t="s">
        <v>95</v>
      </c>
      <c r="K14" s="93" t="s">
        <v>94</v>
      </c>
      <c r="L14" s="25" t="s">
        <v>5</v>
      </c>
      <c r="M14" s="22"/>
      <c r="N14" s="125" t="s">
        <v>72</v>
      </c>
      <c r="O14" s="126"/>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27"/>
      <c r="O15" s="128"/>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27"/>
      <c r="O16" s="128"/>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27"/>
      <c r="O17" s="128"/>
      <c r="R17" s="29">
        <f>+P17*Q17*$B$11</f>
        <v>0</v>
      </c>
    </row>
    <row r="18" spans="1:18" ht="15.75" customHeight="1" x14ac:dyDescent="0.25">
      <c r="A18" s="23" t="s">
        <v>11</v>
      </c>
      <c r="B18" s="27">
        <f t="shared" si="1"/>
        <v>0</v>
      </c>
      <c r="C18" s="28"/>
      <c r="D18" s="28"/>
      <c r="E18" s="28"/>
      <c r="F18" s="28"/>
      <c r="G18" s="28"/>
      <c r="H18" s="28"/>
      <c r="I18" s="100"/>
      <c r="J18" s="28"/>
      <c r="K18" s="28"/>
      <c r="L18" s="26">
        <f t="shared" si="0"/>
        <v>0</v>
      </c>
      <c r="M18" s="22"/>
      <c r="N18" s="127"/>
      <c r="O18" s="128"/>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100"/>
      <c r="J20" s="28"/>
      <c r="K20" s="28"/>
      <c r="L20" s="26">
        <f t="shared" si="0"/>
        <v>0</v>
      </c>
      <c r="M20" s="30"/>
      <c r="N20" s="127"/>
      <c r="O20" s="128"/>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13" t="s">
        <v>54</v>
      </c>
      <c r="O23" s="113"/>
      <c r="P23" s="113"/>
      <c r="Q23" s="113"/>
      <c r="R23" s="114"/>
    </row>
    <row r="24" spans="1:18" ht="15.75" customHeight="1" thickBot="1" x14ac:dyDescent="0.3">
      <c r="A24" s="23"/>
      <c r="B24" s="27"/>
      <c r="C24" s="28"/>
      <c r="D24" s="28"/>
      <c r="E24" s="28"/>
      <c r="F24" s="28"/>
      <c r="G24" s="28"/>
      <c r="H24" s="28"/>
      <c r="I24" s="28"/>
      <c r="J24" s="28"/>
      <c r="K24" s="28"/>
      <c r="L24" s="26">
        <f t="shared" si="0"/>
        <v>0</v>
      </c>
      <c r="M24" s="30"/>
      <c r="N24" s="129" t="s">
        <v>72</v>
      </c>
      <c r="O24" s="129"/>
      <c r="P24" s="129"/>
      <c r="Q24" s="130"/>
      <c r="R24" s="36" t="s">
        <v>15</v>
      </c>
    </row>
    <row r="25" spans="1:18" ht="15.75" customHeight="1" x14ac:dyDescent="0.25">
      <c r="A25" s="23"/>
      <c r="B25" s="27"/>
      <c r="C25" s="28"/>
      <c r="D25" s="28"/>
      <c r="E25" s="28"/>
      <c r="F25" s="28"/>
      <c r="G25" s="28"/>
      <c r="H25" s="28"/>
      <c r="I25" s="28"/>
      <c r="J25" s="28"/>
      <c r="K25" s="28"/>
      <c r="L25" s="26">
        <f t="shared" si="0"/>
        <v>0</v>
      </c>
      <c r="M25" s="30"/>
      <c r="N25" s="131"/>
      <c r="O25" s="132"/>
      <c r="P25" s="132"/>
      <c r="Q25" s="133"/>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35"/>
      <c r="O26" s="127"/>
      <c r="P26" s="127"/>
      <c r="Q26" s="128"/>
      <c r="R26" s="38"/>
    </row>
    <row r="27" spans="1:18" ht="15.75" customHeight="1" thickBot="1" x14ac:dyDescent="0.3">
      <c r="A27" s="43"/>
      <c r="B27" s="43"/>
      <c r="C27" s="35"/>
      <c r="D27" s="44"/>
      <c r="E27" s="44"/>
      <c r="F27" s="44"/>
      <c r="G27" s="44"/>
      <c r="H27" s="44"/>
      <c r="I27" s="44"/>
      <c r="J27" s="44"/>
      <c r="K27" s="44"/>
      <c r="L27" s="44"/>
      <c r="M27" s="30"/>
      <c r="N27" s="135"/>
      <c r="O27" s="127"/>
      <c r="P27" s="127"/>
      <c r="Q27" s="128"/>
      <c r="R27" s="38"/>
    </row>
    <row r="28" spans="1:18" ht="15.75" customHeight="1" thickBot="1" x14ac:dyDescent="0.3">
      <c r="A28" s="136" t="s">
        <v>51</v>
      </c>
      <c r="B28" s="113"/>
      <c r="C28" s="113"/>
      <c r="D28" s="113"/>
      <c r="E28" s="113"/>
      <c r="F28" s="113"/>
      <c r="G28" s="113"/>
      <c r="H28" s="113"/>
      <c r="I28" s="113"/>
      <c r="J28" s="113"/>
      <c r="K28" s="113"/>
      <c r="L28" s="114"/>
      <c r="M28" s="30"/>
      <c r="N28" s="135"/>
      <c r="O28" s="127"/>
      <c r="P28" s="127"/>
      <c r="Q28" s="128"/>
      <c r="R28" s="38"/>
    </row>
    <row r="29" spans="1:18" ht="15.75" customHeight="1" thickBot="1" x14ac:dyDescent="0.3">
      <c r="A29" s="137" t="s">
        <v>52</v>
      </c>
      <c r="B29" s="138"/>
      <c r="C29" s="138"/>
      <c r="D29" s="138"/>
      <c r="E29" s="138"/>
      <c r="F29" s="138"/>
      <c r="G29" s="138"/>
      <c r="H29" s="138"/>
      <c r="I29" s="138"/>
      <c r="J29" s="138"/>
      <c r="K29" s="138"/>
      <c r="L29" s="36" t="s">
        <v>15</v>
      </c>
      <c r="M29" s="30"/>
      <c r="N29" s="135"/>
      <c r="O29" s="127"/>
      <c r="P29" s="127"/>
      <c r="Q29" s="128"/>
      <c r="R29" s="38"/>
    </row>
    <row r="30" spans="1:18" ht="15.75" customHeight="1" x14ac:dyDescent="0.25">
      <c r="A30" s="139"/>
      <c r="B30" s="139"/>
      <c r="C30" s="139"/>
      <c r="D30" s="139"/>
      <c r="E30" s="139"/>
      <c r="F30" s="139"/>
      <c r="G30" s="139"/>
      <c r="H30" s="139"/>
      <c r="I30" s="139"/>
      <c r="J30" s="139"/>
      <c r="K30" s="139"/>
      <c r="L30" s="37"/>
      <c r="M30" s="30"/>
      <c r="N30" s="135"/>
      <c r="O30" s="127"/>
      <c r="P30" s="127"/>
      <c r="Q30" s="128"/>
      <c r="R30" s="38"/>
    </row>
    <row r="31" spans="1:18" ht="15.75" customHeight="1" thickBot="1" x14ac:dyDescent="0.3">
      <c r="A31" s="139"/>
      <c r="B31" s="139"/>
      <c r="C31" s="139"/>
      <c r="D31" s="139"/>
      <c r="E31" s="139"/>
      <c r="F31" s="139"/>
      <c r="G31" s="139"/>
      <c r="H31" s="139"/>
      <c r="I31" s="139"/>
      <c r="J31" s="139"/>
      <c r="K31" s="139"/>
      <c r="L31" s="37"/>
      <c r="M31" s="30"/>
      <c r="N31" s="45" t="s">
        <v>57</v>
      </c>
      <c r="O31" s="33"/>
      <c r="P31" s="33"/>
      <c r="Q31" s="33"/>
      <c r="R31" s="34">
        <f>SUM(R25:R30)</f>
        <v>0</v>
      </c>
    </row>
    <row r="32" spans="1:18" ht="15.75" customHeight="1" thickBot="1" x14ac:dyDescent="0.3">
      <c r="A32" s="134"/>
      <c r="B32" s="134"/>
      <c r="C32" s="134"/>
      <c r="D32" s="134"/>
      <c r="E32" s="134"/>
      <c r="F32" s="134"/>
      <c r="G32" s="134"/>
      <c r="H32" s="134"/>
      <c r="I32" s="134"/>
      <c r="J32" s="134"/>
      <c r="K32" s="134"/>
      <c r="L32" s="37"/>
      <c r="N32" s="35"/>
      <c r="O32" s="35"/>
      <c r="P32" s="35"/>
      <c r="Q32" s="35"/>
      <c r="R32" s="35"/>
    </row>
    <row r="33" spans="1:18" ht="15.75" customHeight="1" thickBot="1" x14ac:dyDescent="0.3">
      <c r="A33" s="134"/>
      <c r="B33" s="134"/>
      <c r="C33" s="134"/>
      <c r="D33" s="134"/>
      <c r="E33" s="134"/>
      <c r="F33" s="134"/>
      <c r="G33" s="134"/>
      <c r="H33" s="134"/>
      <c r="I33" s="134"/>
      <c r="J33" s="134"/>
      <c r="K33" s="134"/>
      <c r="L33" s="37"/>
      <c r="M33" s="30"/>
      <c r="N33" s="140" t="s">
        <v>55</v>
      </c>
      <c r="O33" s="140"/>
      <c r="P33" s="140"/>
      <c r="Q33" s="140"/>
      <c r="R33" s="141"/>
    </row>
    <row r="34" spans="1:18" ht="15.75" customHeight="1" thickBot="1" x14ac:dyDescent="0.3">
      <c r="A34" s="134"/>
      <c r="B34" s="134"/>
      <c r="C34" s="134"/>
      <c r="D34" s="134"/>
      <c r="E34" s="134"/>
      <c r="F34" s="134"/>
      <c r="G34" s="134"/>
      <c r="H34" s="134"/>
      <c r="I34" s="134"/>
      <c r="J34" s="134"/>
      <c r="K34" s="134"/>
      <c r="L34" s="37"/>
      <c r="M34" s="30"/>
      <c r="N34" s="129" t="s">
        <v>72</v>
      </c>
      <c r="O34" s="129"/>
      <c r="P34" s="129"/>
      <c r="Q34" s="130"/>
      <c r="R34" s="36" t="s">
        <v>15</v>
      </c>
    </row>
    <row r="35" spans="1:18" ht="15.75" customHeight="1" x14ac:dyDescent="0.25">
      <c r="A35" s="134"/>
      <c r="B35" s="134"/>
      <c r="C35" s="134"/>
      <c r="D35" s="134"/>
      <c r="E35" s="134"/>
      <c r="F35" s="134"/>
      <c r="G35" s="134"/>
      <c r="H35" s="134"/>
      <c r="I35" s="134"/>
      <c r="J35" s="134"/>
      <c r="K35" s="134"/>
      <c r="L35" s="37"/>
      <c r="M35" s="30"/>
      <c r="N35" s="131" t="s">
        <v>82</v>
      </c>
      <c r="O35" s="132"/>
      <c r="P35" s="132"/>
      <c r="Q35" s="133"/>
      <c r="R35" s="38"/>
    </row>
    <row r="36" spans="1:18" ht="15.6" customHeight="1" x14ac:dyDescent="0.25">
      <c r="A36" s="134"/>
      <c r="B36" s="134"/>
      <c r="C36" s="134"/>
      <c r="D36" s="134"/>
      <c r="E36" s="134"/>
      <c r="F36" s="134"/>
      <c r="G36" s="134"/>
      <c r="H36" s="134"/>
      <c r="I36" s="134"/>
      <c r="J36" s="134"/>
      <c r="K36" s="134"/>
      <c r="L36" s="37"/>
      <c r="M36" s="30"/>
      <c r="N36" s="142"/>
      <c r="O36" s="143"/>
      <c r="P36" s="143"/>
      <c r="Q36" s="144"/>
      <c r="R36" s="38"/>
    </row>
    <row r="37" spans="1:18" ht="15.75" customHeight="1" x14ac:dyDescent="0.25">
      <c r="A37" s="134"/>
      <c r="B37" s="134"/>
      <c r="C37" s="134"/>
      <c r="D37" s="134"/>
      <c r="E37" s="134"/>
      <c r="F37" s="134"/>
      <c r="G37" s="134"/>
      <c r="H37" s="134"/>
      <c r="I37" s="134"/>
      <c r="J37" s="134"/>
      <c r="K37" s="134"/>
      <c r="L37" s="37"/>
      <c r="M37" s="30"/>
      <c r="N37" s="135"/>
      <c r="O37" s="127"/>
      <c r="P37" s="127"/>
      <c r="Q37" s="128"/>
      <c r="R37" s="38"/>
    </row>
    <row r="38" spans="1:18" ht="15.75" customHeight="1" x14ac:dyDescent="0.25">
      <c r="A38" s="145"/>
      <c r="B38" s="127"/>
      <c r="C38" s="127"/>
      <c r="D38" s="127"/>
      <c r="E38" s="127"/>
      <c r="F38" s="127"/>
      <c r="G38" s="127"/>
      <c r="H38" s="127"/>
      <c r="I38" s="127"/>
      <c r="J38" s="127"/>
      <c r="K38" s="128"/>
      <c r="L38" s="37"/>
      <c r="M38" s="30"/>
      <c r="N38" s="135"/>
      <c r="O38" s="127"/>
      <c r="P38" s="127"/>
      <c r="Q38" s="128"/>
      <c r="R38" s="38"/>
    </row>
    <row r="39" spans="1:18" ht="15.75" customHeight="1" x14ac:dyDescent="0.25">
      <c r="A39" s="145"/>
      <c r="B39" s="127"/>
      <c r="C39" s="127"/>
      <c r="D39" s="127"/>
      <c r="E39" s="127"/>
      <c r="F39" s="127"/>
      <c r="G39" s="127"/>
      <c r="H39" s="127"/>
      <c r="I39" s="127"/>
      <c r="J39" s="127"/>
      <c r="K39" s="128"/>
      <c r="L39" s="37"/>
      <c r="M39" s="30"/>
      <c r="N39" s="135"/>
      <c r="O39" s="127"/>
      <c r="P39" s="127"/>
      <c r="Q39" s="128"/>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40" t="s">
        <v>74</v>
      </c>
      <c r="O42" s="140"/>
      <c r="P42" s="140"/>
      <c r="Q42" s="140"/>
      <c r="R42" s="141"/>
    </row>
    <row r="43" spans="1:18" ht="15.75" thickBot="1" x14ac:dyDescent="0.3">
      <c r="N43" s="129" t="s">
        <v>72</v>
      </c>
      <c r="O43" s="129"/>
      <c r="P43" s="129"/>
      <c r="Q43" s="130"/>
      <c r="R43" s="36" t="s">
        <v>15</v>
      </c>
    </row>
    <row r="44" spans="1:18" x14ac:dyDescent="0.25">
      <c r="N44" s="146"/>
      <c r="O44" s="147"/>
      <c r="P44" s="147"/>
      <c r="Q44" s="148"/>
      <c r="R44" s="38"/>
    </row>
    <row r="45" spans="1:18" x14ac:dyDescent="0.25">
      <c r="N45" s="135"/>
      <c r="O45" s="127"/>
      <c r="P45" s="127"/>
      <c r="Q45" s="128"/>
      <c r="R45" s="38"/>
    </row>
    <row r="46" spans="1:18" x14ac:dyDescent="0.25">
      <c r="N46" s="135"/>
      <c r="O46" s="127"/>
      <c r="P46" s="127"/>
      <c r="Q46" s="128"/>
      <c r="R46" s="38"/>
    </row>
    <row r="47" spans="1:18" ht="15.75" thickBot="1" x14ac:dyDescent="0.3">
      <c r="N47" s="47" t="s">
        <v>70</v>
      </c>
      <c r="O47" s="33"/>
      <c r="P47" s="33"/>
      <c r="Q47" s="33"/>
      <c r="R47" s="34">
        <f>SUM(R43:R46)</f>
        <v>0</v>
      </c>
    </row>
    <row r="48" spans="1:18" ht="15.75" thickBot="1" x14ac:dyDescent="0.3"/>
    <row r="49" spans="14:18" ht="15.75" thickBot="1" x14ac:dyDescent="0.3">
      <c r="N49" s="140" t="s">
        <v>71</v>
      </c>
      <c r="O49" s="140"/>
      <c r="P49" s="140"/>
      <c r="Q49" s="140"/>
      <c r="R49" s="141"/>
    </row>
    <row r="50" spans="14:18" ht="15.75" thickBot="1" x14ac:dyDescent="0.3">
      <c r="N50" s="129" t="s">
        <v>72</v>
      </c>
      <c r="O50" s="129"/>
      <c r="P50" s="129"/>
      <c r="Q50" s="130"/>
      <c r="R50" s="36" t="s">
        <v>15</v>
      </c>
    </row>
    <row r="51" spans="14:18" x14ac:dyDescent="0.25">
      <c r="N51" s="146"/>
      <c r="O51" s="147"/>
      <c r="P51" s="147"/>
      <c r="Q51" s="148"/>
      <c r="R51" s="38"/>
    </row>
    <row r="52" spans="14:18" x14ac:dyDescent="0.25">
      <c r="N52" s="135"/>
      <c r="O52" s="127"/>
      <c r="P52" s="127"/>
      <c r="Q52" s="128"/>
      <c r="R52" s="38"/>
    </row>
    <row r="53" spans="14:18" x14ac:dyDescent="0.25">
      <c r="N53" s="135"/>
      <c r="O53" s="127"/>
      <c r="P53" s="127"/>
      <c r="Q53" s="128"/>
      <c r="R53" s="38"/>
    </row>
    <row r="54" spans="14:18" ht="15.75" thickBot="1" x14ac:dyDescent="0.3">
      <c r="N54" s="47" t="s">
        <v>73</v>
      </c>
      <c r="O54" s="33"/>
      <c r="P54" s="33"/>
      <c r="Q54" s="33"/>
      <c r="R54" s="34">
        <f>SUM(R50:R53)</f>
        <v>0</v>
      </c>
    </row>
  </sheetData>
  <mergeCells count="50">
    <mergeCell ref="N53:Q53"/>
    <mergeCell ref="A39:K39"/>
    <mergeCell ref="N39:Q39"/>
    <mergeCell ref="N42:R42"/>
    <mergeCell ref="N43:Q43"/>
    <mergeCell ref="N44:Q44"/>
    <mergeCell ref="N45:Q45"/>
    <mergeCell ref="N46:Q46"/>
    <mergeCell ref="N49:R49"/>
    <mergeCell ref="N50:Q50"/>
    <mergeCell ref="N51:Q51"/>
    <mergeCell ref="N52:Q52"/>
    <mergeCell ref="A36:K36"/>
    <mergeCell ref="N36:Q36"/>
    <mergeCell ref="A37:K37"/>
    <mergeCell ref="N37:Q37"/>
    <mergeCell ref="A38:K38"/>
    <mergeCell ref="N38:Q38"/>
    <mergeCell ref="A33:K33"/>
    <mergeCell ref="N33:R33"/>
    <mergeCell ref="A34:K34"/>
    <mergeCell ref="N34:Q34"/>
    <mergeCell ref="A35:K35"/>
    <mergeCell ref="N35:Q35"/>
    <mergeCell ref="A32:K32"/>
    <mergeCell ref="N23:R23"/>
    <mergeCell ref="N24:Q24"/>
    <mergeCell ref="N25:Q25"/>
    <mergeCell ref="N26:Q26"/>
    <mergeCell ref="N27:Q27"/>
    <mergeCell ref="A28:L28"/>
    <mergeCell ref="N28:Q28"/>
    <mergeCell ref="A29:K29"/>
    <mergeCell ref="N29:Q29"/>
    <mergeCell ref="A30:K30"/>
    <mergeCell ref="N30:Q30"/>
    <mergeCell ref="A31:K31"/>
    <mergeCell ref="N20:O20"/>
    <mergeCell ref="D2:L5"/>
    <mergeCell ref="N2:Q2"/>
    <mergeCell ref="N3:Q3"/>
    <mergeCell ref="N5:Q5"/>
    <mergeCell ref="N9:Q9"/>
    <mergeCell ref="A13:L13"/>
    <mergeCell ref="N13:R13"/>
    <mergeCell ref="N14:O14"/>
    <mergeCell ref="N15:O15"/>
    <mergeCell ref="N16:O16"/>
    <mergeCell ref="N17:O17"/>
    <mergeCell ref="N18:O18"/>
  </mergeCells>
  <conditionalFormatting sqref="N5:W8">
    <cfRule type="containsText" dxfId="0"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
  <sheetViews>
    <sheetView workbookViewId="0">
      <selection activeCell="F15" sqref="F15"/>
    </sheetView>
  </sheetViews>
  <sheetFormatPr defaultRowHeight="15" x14ac:dyDescent="0.25"/>
  <cols>
    <col min="1" max="1" width="3.140625" customWidth="1"/>
    <col min="2" max="2" width="22.85546875" customWidth="1"/>
    <col min="3" max="3" width="10.85546875" style="65" customWidth="1"/>
    <col min="4" max="7" width="9.140625" style="65"/>
    <col min="8" max="9" width="8.7109375" style="65"/>
    <col min="10" max="10" width="12.28515625" style="65" customWidth="1"/>
    <col min="11" max="11" width="15" customWidth="1"/>
  </cols>
  <sheetData>
    <row r="1" spans="1:11" ht="15.75" x14ac:dyDescent="0.25">
      <c r="B1" s="51" t="s">
        <v>48</v>
      </c>
      <c r="C1" s="63" t="s">
        <v>19</v>
      </c>
      <c r="D1" s="63"/>
      <c r="E1" s="63"/>
      <c r="F1" s="63"/>
      <c r="G1" s="63"/>
      <c r="H1" s="63"/>
      <c r="I1" s="63"/>
      <c r="J1" s="63"/>
      <c r="K1" s="52"/>
    </row>
    <row r="3" spans="1:11" s="57" customFormat="1" ht="42.6" customHeight="1" x14ac:dyDescent="0.25">
      <c r="B3" s="59"/>
      <c r="C3" s="64" t="s">
        <v>8</v>
      </c>
      <c r="D3" s="64" t="s">
        <v>9</v>
      </c>
      <c r="E3" s="64" t="s">
        <v>10</v>
      </c>
      <c r="F3" s="64" t="s">
        <v>11</v>
      </c>
      <c r="G3" s="64" t="s">
        <v>12</v>
      </c>
      <c r="H3" s="64" t="s">
        <v>13</v>
      </c>
      <c r="I3" s="64" t="s">
        <v>14</v>
      </c>
      <c r="J3" s="64"/>
      <c r="K3" s="54" t="s">
        <v>50</v>
      </c>
    </row>
    <row r="4" spans="1:11" x14ac:dyDescent="0.25">
      <c r="A4" s="60">
        <v>1</v>
      </c>
      <c r="B4" s="68" t="s">
        <v>83</v>
      </c>
      <c r="C4" s="28">
        <f>+'budget LP_UNIPA'!L15</f>
        <v>0</v>
      </c>
      <c r="D4" s="28">
        <f>+'budget LP_UNIPA'!L16</f>
        <v>0</v>
      </c>
      <c r="E4" s="28">
        <f>+'budget LP_UNIPA'!L17</f>
        <v>0</v>
      </c>
      <c r="F4" s="28">
        <f>+'budget LP_UNIPA'!L18</f>
        <v>0</v>
      </c>
      <c r="G4" s="28">
        <f>+'budget LP_UNIPA'!L19</f>
        <v>0</v>
      </c>
      <c r="H4" s="28">
        <f>+'budget LP_UNIPA'!L20</f>
        <v>0</v>
      </c>
      <c r="I4" s="28">
        <f>+'budget LP_UNIPA'!L21</f>
        <v>0</v>
      </c>
      <c r="J4" s="28"/>
      <c r="K4" s="55">
        <f t="shared" ref="K4:K10" si="0">SUM(C4:J4)</f>
        <v>0</v>
      </c>
    </row>
    <row r="5" spans="1:11" x14ac:dyDescent="0.25">
      <c r="A5" s="60">
        <f>+A4+1</f>
        <v>2</v>
      </c>
      <c r="B5" s="68" t="s">
        <v>142</v>
      </c>
      <c r="C5" s="28">
        <f>+'budget P2'!L15</f>
        <v>0</v>
      </c>
      <c r="D5" s="28">
        <f>+'budget P2'!L16</f>
        <v>0</v>
      </c>
      <c r="E5" s="28">
        <f>+'budget P2'!L17</f>
        <v>0</v>
      </c>
      <c r="F5" s="28">
        <f>+'budget P2'!L18</f>
        <v>0</v>
      </c>
      <c r="G5" s="28">
        <f>+'budget P2'!L19</f>
        <v>0</v>
      </c>
      <c r="H5" s="28">
        <f>+'budget P2'!L20</f>
        <v>0</v>
      </c>
      <c r="I5" s="28">
        <f>+'budget P2'!L21</f>
        <v>0</v>
      </c>
      <c r="J5" s="28"/>
      <c r="K5" s="55">
        <f t="shared" si="0"/>
        <v>0</v>
      </c>
    </row>
    <row r="6" spans="1:11" x14ac:dyDescent="0.25">
      <c r="A6" s="60">
        <f t="shared" ref="A6:A7" si="1">+A5+1</f>
        <v>3</v>
      </c>
      <c r="B6" s="68" t="s">
        <v>143</v>
      </c>
      <c r="C6" s="28">
        <f>+'budget P3'!L15</f>
        <v>0</v>
      </c>
      <c r="D6" s="28">
        <f>+'budget P3'!L16</f>
        <v>0</v>
      </c>
      <c r="E6" s="28">
        <f>+'budget P3'!L17</f>
        <v>0</v>
      </c>
      <c r="F6" s="28">
        <f>+'budget P3'!L18</f>
        <v>0</v>
      </c>
      <c r="G6" s="28">
        <f>+'budget P3'!L19</f>
        <v>0</v>
      </c>
      <c r="H6" s="28">
        <f>+'budget P3'!L20</f>
        <v>0</v>
      </c>
      <c r="I6" s="28">
        <f>+'budget P3'!L21</f>
        <v>0</v>
      </c>
      <c r="J6" s="28"/>
      <c r="K6" s="55">
        <f t="shared" si="0"/>
        <v>0</v>
      </c>
    </row>
    <row r="7" spans="1:11" x14ac:dyDescent="0.25">
      <c r="A7" s="60">
        <f t="shared" si="1"/>
        <v>4</v>
      </c>
      <c r="B7" s="68" t="s">
        <v>144</v>
      </c>
      <c r="C7" s="28">
        <f>+'budget P4'!L15</f>
        <v>0</v>
      </c>
      <c r="D7" s="28">
        <f>+'budget P4'!L16</f>
        <v>0</v>
      </c>
      <c r="E7" s="28">
        <f>+'budget P4'!L17</f>
        <v>0</v>
      </c>
      <c r="F7" s="28">
        <f>+'budget P4'!L18</f>
        <v>0</v>
      </c>
      <c r="G7" s="28">
        <f>+'budget P4'!L19</f>
        <v>0</v>
      </c>
      <c r="H7" s="28">
        <f>+'budget P4'!L20</f>
        <v>0</v>
      </c>
      <c r="I7" s="28">
        <f>+'budget P4'!L21</f>
        <v>0</v>
      </c>
      <c r="J7" s="28"/>
      <c r="K7" s="55">
        <f t="shared" si="0"/>
        <v>0</v>
      </c>
    </row>
    <row r="8" spans="1:11" x14ac:dyDescent="0.25">
      <c r="A8" s="60">
        <v>5</v>
      </c>
      <c r="B8" s="68" t="s">
        <v>145</v>
      </c>
      <c r="C8" s="28">
        <f>+'budget P5'!L15</f>
        <v>0</v>
      </c>
      <c r="D8" s="28">
        <f>+'budget P5'!L16</f>
        <v>0</v>
      </c>
      <c r="E8" s="28">
        <f>+'budget P5'!L17</f>
        <v>0</v>
      </c>
      <c r="F8" s="28">
        <f>+'budget P5'!L18</f>
        <v>0</v>
      </c>
      <c r="G8" s="28">
        <f>+'budget P5'!L19</f>
        <v>0</v>
      </c>
      <c r="H8" s="28">
        <f>+'budget P5'!L20</f>
        <v>0</v>
      </c>
      <c r="I8" s="28">
        <f>+'budget P5'!L21</f>
        <v>0</v>
      </c>
      <c r="J8" s="28"/>
      <c r="K8" s="55">
        <f t="shared" si="0"/>
        <v>0</v>
      </c>
    </row>
    <row r="9" spans="1:11" x14ac:dyDescent="0.25">
      <c r="A9" s="60">
        <v>6</v>
      </c>
      <c r="B9" s="68" t="s">
        <v>146</v>
      </c>
      <c r="C9" s="28">
        <f>+'budget P6'!L15</f>
        <v>0</v>
      </c>
      <c r="D9" s="28">
        <f>+'budget P6'!L16</f>
        <v>0</v>
      </c>
      <c r="E9" s="28">
        <f>+'budget P6'!L17</f>
        <v>0</v>
      </c>
      <c r="F9" s="28">
        <f>+'budget P6'!L18</f>
        <v>0</v>
      </c>
      <c r="G9" s="28">
        <f>+'budget P6'!L19</f>
        <v>0</v>
      </c>
      <c r="H9" s="28">
        <f>+'budget P6'!L21</f>
        <v>0</v>
      </c>
      <c r="I9" s="28">
        <f>+'budget P6'!L21</f>
        <v>0</v>
      </c>
      <c r="J9" s="28"/>
      <c r="K9" s="55">
        <f t="shared" si="0"/>
        <v>0</v>
      </c>
    </row>
    <row r="10" spans="1:11" x14ac:dyDescent="0.25">
      <c r="A10" s="60">
        <v>7</v>
      </c>
      <c r="B10" s="68" t="s">
        <v>147</v>
      </c>
      <c r="C10" s="28">
        <f>+'budget P7'!L15</f>
        <v>0</v>
      </c>
      <c r="D10" s="28">
        <f>+'budget P7'!L16</f>
        <v>0</v>
      </c>
      <c r="E10" s="28">
        <f>+'budget P7'!L17</f>
        <v>0</v>
      </c>
      <c r="F10" s="28">
        <f>+'budget P7'!L18</f>
        <v>0</v>
      </c>
      <c r="G10" s="28">
        <f>+'budget P7'!L19</f>
        <v>0</v>
      </c>
      <c r="H10" s="28">
        <f>+'budget P7'!L20</f>
        <v>0</v>
      </c>
      <c r="I10" s="28">
        <f>+'budget P7'!L21</f>
        <v>0</v>
      </c>
      <c r="J10" s="28"/>
      <c r="K10" s="55">
        <f t="shared" si="0"/>
        <v>0</v>
      </c>
    </row>
    <row r="11" spans="1:11" x14ac:dyDescent="0.25">
      <c r="B11" s="56" t="s">
        <v>49</v>
      </c>
      <c r="C11" s="62">
        <f>SUM(C4:C10)</f>
        <v>0</v>
      </c>
      <c r="D11" s="62">
        <f>SUM(D4:D10)</f>
        <v>0</v>
      </c>
      <c r="E11" s="62">
        <f t="shared" ref="E11:J11" si="2">SUM(E4:E10)</f>
        <v>0</v>
      </c>
      <c r="F11" s="62">
        <f t="shared" si="2"/>
        <v>0</v>
      </c>
      <c r="G11" s="62">
        <f t="shared" si="2"/>
        <v>0</v>
      </c>
      <c r="H11" s="62">
        <f t="shared" si="2"/>
        <v>0</v>
      </c>
      <c r="I11" s="62">
        <f t="shared" si="2"/>
        <v>0</v>
      </c>
      <c r="J11" s="62">
        <f t="shared" si="2"/>
        <v>0</v>
      </c>
      <c r="K11" s="55">
        <f>SUM(K4:K10)</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7</vt:i4>
      </vt:variant>
    </vt:vector>
  </HeadingPairs>
  <TitlesOfParts>
    <vt:vector size="18" baseType="lpstr">
      <vt:lpstr>istruzioni</vt:lpstr>
      <vt:lpstr>budget LP_UNIPA</vt:lpstr>
      <vt:lpstr>budget P2</vt:lpstr>
      <vt:lpstr>budget P3</vt:lpstr>
      <vt:lpstr>budget P4</vt:lpstr>
      <vt:lpstr>budget P5</vt:lpstr>
      <vt:lpstr>budget P6</vt:lpstr>
      <vt:lpstr>budget P7</vt:lpstr>
      <vt:lpstr>staff efforts</vt:lpstr>
      <vt:lpstr>total budget</vt:lpstr>
      <vt:lpstr>other cost categories</vt:lpstr>
      <vt:lpstr>'budget LP_UNIPA'!Area_stampa</vt:lpstr>
      <vt:lpstr>'budget P2'!Area_stampa</vt:lpstr>
      <vt:lpstr>'budget P3'!Area_stampa</vt:lpstr>
      <vt:lpstr>'budget P4'!Area_stampa</vt:lpstr>
      <vt:lpstr>'budget P5'!Area_stampa</vt:lpstr>
      <vt:lpstr>'budget P6'!Area_stampa</vt:lpstr>
      <vt:lpstr>'budget P7'!Area_stampa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Tropea</dc:creator>
  <cp:lastModifiedBy>Silvana</cp:lastModifiedBy>
  <dcterms:created xsi:type="dcterms:W3CDTF">2015-06-24T14:51:49Z</dcterms:created>
  <dcterms:modified xsi:type="dcterms:W3CDTF">2023-06-27T11:48:52Z</dcterms:modified>
</cp:coreProperties>
</file>