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common\areaprivata\set14\set14\progetti ue horizon europe\2025\erc starting grant_scad 14 10 25\"/>
    </mc:Choice>
  </mc:AlternateContent>
  <xr:revisionPtr revIDLastSave="0" documentId="13_ncr:1_{A6C82BEA-9A12-4D51-A195-EDC9DBD7C0DD}" xr6:coauthVersionLast="47" xr6:coauthVersionMax="47" xr10:uidLastSave="{00000000-0000-0000-0000-000000000000}"/>
  <bookViews>
    <workbookView xWindow="3015" yWindow="1185" windowWidth="23640" windowHeight="13695" xr2:uid="{3825EA10-33DD-46DD-88AB-18EEC3771A9F}"/>
  </bookViews>
  <sheets>
    <sheet name="Instructions" sheetId="1" r:id="rId1"/>
    <sheet name="Budget overview"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2" l="1"/>
  <c r="Q3" i="2"/>
  <c r="O3" i="2"/>
  <c r="N3" i="2"/>
  <c r="G3" i="2"/>
  <c r="G4" i="2"/>
  <c r="F4" i="2" l="1"/>
  <c r="E4" i="2"/>
  <c r="D4" i="2"/>
  <c r="C4" i="2"/>
  <c r="P4" i="2"/>
  <c r="M4" i="2"/>
  <c r="L4" i="2"/>
  <c r="K4" i="2"/>
  <c r="J4" i="2"/>
  <c r="I4" i="2"/>
  <c r="H4" i="2"/>
  <c r="B4" i="2"/>
  <c r="S3" i="2" l="1"/>
  <c r="N4" i="2"/>
  <c r="O4" i="2" l="1"/>
  <c r="Q4" i="2" l="1"/>
  <c r="R4" i="2" l="1"/>
  <c r="S4" i="2"/>
</calcChain>
</file>

<file path=xl/sharedStrings.xml><?xml version="1.0" encoding="utf-8"?>
<sst xmlns="http://schemas.openxmlformats.org/spreadsheetml/2006/main" count="58" uniqueCount="52">
  <si>
    <t>Cost Category / Beneficiary</t>
  </si>
  <si>
    <t>Total</t>
  </si>
  <si>
    <t>A. Personnel costs</t>
  </si>
  <si>
    <t>PI</t>
  </si>
  <si>
    <t>Senior Staff</t>
  </si>
  <si>
    <t>Postdocs</t>
  </si>
  <si>
    <t>Students</t>
  </si>
  <si>
    <t>Other Personnel costs</t>
  </si>
  <si>
    <t>Total Personnel costs</t>
  </si>
  <si>
    <t>B. Subcontracting costs (no indirect costs)</t>
  </si>
  <si>
    <t>C. Purchase costs</t>
  </si>
  <si>
    <t>C.1 Travel and subsistence</t>
  </si>
  <si>
    <t>C.2 Equipment - including major equipment</t>
  </si>
  <si>
    <t>C.3 Other goods, 
works and services</t>
  </si>
  <si>
    <t xml:space="preserve"> Consumables incl. fieldwork and animal costs
</t>
  </si>
  <si>
    <t>il materiale di consumo e' esclusivamente quello per la ricerca, di laboratorio o sul campo.</t>
  </si>
  <si>
    <t xml:space="preserve"> Publications (incl. Open Access fees) and dissemination</t>
  </si>
  <si>
    <t>I beneficiari ERC sono tenuti a garantire il libero accesso a tutte le pubblicazioni scientifiche sottoposta a revisione paritaria relative ai risultati del loro progetto, le relative spese di open access devono essere incluse nel budget.</t>
  </si>
  <si>
    <t>Other additional direct costs</t>
  </si>
  <si>
    <t>suggeriamo di includere la certificazione finale dei costi ad opera di un revisore esterno (spesa da quantificare pari allo 0,8% dei costi diretti da verificare) e un budget per organizzazione di eventi e attività di disseminazione e formazione</t>
  </si>
  <si>
    <t>C.3  Total other goods, works and services</t>
  </si>
  <si>
    <t>Total Purchase costs (C1 + C2 + C3)</t>
  </si>
  <si>
    <t xml:space="preserve">D. Internally invoiced goods and services (no indirect costs)
</t>
  </si>
  <si>
    <t>ad esempio, se applicabile, i costi di Aten Center</t>
  </si>
  <si>
    <t xml:space="preserve">E.  Indirect costs  (= 25% * (A + C1 + C2 + C3)) </t>
  </si>
  <si>
    <t xml:space="preserve"> Total Eligible Costs  (A + B + C + D + E)</t>
  </si>
  <si>
    <t>3 - Budget</t>
  </si>
  <si>
    <t>Beneficiary Short Name</t>
  </si>
  <si>
    <t>A. 
Total 
personnel 
costs/€</t>
  </si>
  <si>
    <t>B. 
Subcontracti
ng Costs/€ 
(No indirect 
costs)</t>
  </si>
  <si>
    <t xml:space="preserve">C.1 
Travel and subsistence
</t>
  </si>
  <si>
    <t xml:space="preserve"> Consum- ables incl. fieldwork and animal costs
</t>
  </si>
  <si>
    <t xml:space="preserve">C.3
 Total other goods, works and services
</t>
  </si>
  <si>
    <t xml:space="preserve">D.
 Internally invoiced goods and services/€  (No indirect costs)
</t>
  </si>
  <si>
    <t xml:space="preserve">E.  
Indirect Cost/€ </t>
  </si>
  <si>
    <t xml:space="preserve"> Total Eligible Costs</t>
  </si>
  <si>
    <t>Requested EU contribution/€</t>
  </si>
  <si>
    <t>P.I.</t>
  </si>
  <si>
    <t>Senior staff</t>
  </si>
  <si>
    <t>Se il P.I. non è strutturato, ai sensi del D.M. n.219 del 22.07.2022, art.3 c.1,  può essere  destinatario di chiamata diretta per la copertura di un posto di ricercatore a tempo determinato  di cui all'art. 24 c.3 della legge n. 240 del 2010 (RTD-B), o di professore di ruolo di seconda o di prima fascia.
Se si tratta di personale strutturato, si dichiarerà la % di tempo impegnata sul progetto, con il costo tabellare (usare, tra le tabelle stipendiali, quella di riferimento, scegliendo l'inquadramento contrattuale applicabile e  l'importo dell'ultima colonna, al lordo di oneri ma al netto di IRAP, dividendo per 12 per ottenere il costo mensile).
La percentuale dello stipendio del P.I che si chiede di coprire tramite il finanziamento ERC deve corrispondere alla percentuale di impegno dichiarata nel progetto.</t>
  </si>
  <si>
    <t>idem c.s.; si possono esporre alcuni mesi/persona di colleghi, anche di altri dipartimenti, le cui competenze integreranno quelle del P.I. per specifici task di progetto. Estrarre il costo tabellare come sopra. Non c'e' cofinanziamento (il contributo UE e' al 100%); e' raccomandato di non prevedere un team eccessivamente robusto, si presume che il grant sia sostanzialmente individuale per il P.I. con il supporto di alcune figure a supporto, principalmente se la proposta è di natura interdisciplinare</t>
  </si>
  <si>
    <r>
      <t>Gli incarichi di ricerca di cui alla L. 79/2025,  finalizzati all'introduzione alla ricerca e all'innovazione sotto la supervisione di un tutor, sono destinati a giovani studiosi in possesso  di laurea magistrale o a ciclo unico da non più di sei anni e di un curriculum idoneo . Il trattamento economico è determinato dal soggetto che intende conferirli, sulla base di un importo minimo, stabilito con decreto del Ministro. Ciascun incarico di ricerca conferito al medesimo soggetto, anche da istituzioni diverse, ha la durata minima di un anno e massima, compresi eventuali rinnovi o proroghe, di tre anni, anche non continuativi.</t>
    </r>
    <r>
      <rPr>
        <i/>
        <strike/>
        <sz val="8"/>
        <rFont val="Calibri"/>
        <family val="2"/>
        <scheme val="minor"/>
      </rPr>
      <t xml:space="preserve">
</t>
    </r>
    <r>
      <rPr>
        <i/>
        <sz val="8"/>
        <rFont val="Calibri"/>
        <family val="2"/>
        <scheme val="minor"/>
      </rPr>
      <t>Il tecnologo t.p.è beneficiario di un contratto a tempo determinato durata min.18 mesi : importo lordo omnicomprensivo annuo, al netto di IRAP, euro 44.843,57 (l'IRAP pari a 2.898,85 euro/anno andrà recuperata dalle spese generali). Si può anche prevedere che la figura sia al 50% del tempo (part-ime).</t>
    </r>
  </si>
  <si>
    <t>sono servizi esterni, resi da soggetti fisici (professionisti con p.iva) o giuridici (societa', laboratori), funzionali ad un task di progetto, altamente specialistici. 
il loro importo va escluso nel calcolo dei costi indiretti (pari al 25% dei costi diretti tranne i subcontratti).
 Il calcolo di questi costi include imposte, tasse e oneri correlati, come l’IVA non detraibile o non rimborsabile. Se vengono calcolati sulla base dei costi effettivamente sostenuti, devono rispettare le condizioni generali di ammissibilità e devono essere aggiudicati secondo le consuete pratiche d’acquisto del beneficiario — a condizione che tali pratiche garantiscano subappalti al miglior rapporto qualità/prezzo (o, se appropriato, al prezzo più basso) e che non vi siano conflitti di interesse.</t>
  </si>
  <si>
    <t xml:space="preserve">I costi per le attrezzature d’ufficio (ad es. PC, stampanti) che non possono essere direttamente attribuiti al progetto in base a compiti di ricerca specifici non possono essere imputati a questa voce. Il costo dell’attrezzatura corrisponde al suo valore di ammortamento, calcolato in base all’effettivo utilizzo durante il progetto (si consiglia di non inserire il 100% di utilizzo sul progetto). Le aliquote di ammortamento sono stabilite dall'Ateneo secondo il proprio regolamento interno. Deve essere considerata solo la percentuale di utilizzo effettivo dell’attrezzatura per il progetto. L'IVA non deducibile/non rimborsabile è un costo riconosciuto.
Per il calcolo dell'ammortamento si può procedere di base, applicando la formula (A/B)xCxD dove:
A = mesi di utilizzo del bene nel progetto; B = periodo di ammortamento del bene durevole; C = il costo storico (o attuale) del bene durevole; D = la percentuale di utilizzo del bene durevole nel progetto (ad esempio se il bene è utilizzato nel progetto per il 50% il valore da attribuire a D sarà 0,5). Nel nostro Regolamento di Ateneo, le quote di ammortamento applicate sono: 33% per le attrezzature informatiche, 20% per le attrezzature scientifiche generiche, 35% per le attrezzature scientifiche ad alto contenuto tecnologico (se opportunamente motivate dal Responsabile Scientifico e previa approvazione del Dipartimento di appartenenza e del Consiglio di Amministrazione). Va infine considerata solo la percentuale di effettivo utilizzo delle attrezzature sul progetto. </t>
  </si>
  <si>
    <t>Requested EU contribution (100%)</t>
  </si>
  <si>
    <t xml:space="preserve">
Total Purchase costs/€</t>
  </si>
  <si>
    <t>Section C. Resources (Maximum 8000 characters allowed)</t>
  </si>
  <si>
    <t xml:space="preserve"> </t>
  </si>
  <si>
    <t xml:space="preserve">This section and the budget table will be made available to the experts evaluating the proposal at Step 2. Important: your description of resources will be truncated once it exceeds the maximum allowed characters. Please make sure that your description is complete before submitting.
State and fully justify the amount of funding considered necessary to fulfil the objectives for the duration of the project. The project cost estimation should be as accurate as possible. The evaluation panels assess the estimated costs carefully; unjustified budgets will be consequently reduced. Please specify if you will use third parties giving in-kind contributions to the action. If applicable, please specify the cost items covered by your 'Other personnel costs' category and the cost items covered by your 'Other additional direct costs' category.
Request for additional funding if applicable (All items MUST be included in the overall budget table above): (Cost in EUR).
 Justification:
</t>
  </si>
  <si>
    <r>
      <t xml:space="preserve">Da normativa vigente si possono prevedere le seguenti figure:
</t>
    </r>
    <r>
      <rPr>
        <i/>
        <sz val="8"/>
        <rFont val="Calibri"/>
        <family val="2"/>
        <scheme val="minor"/>
      </rPr>
      <t>- contratti di ricerca l.79/2022: costo annuale lordo al netto di IRAP 51.263,29; il contratto è minimo biennale quindi la cifra da considerare è 102.526,58 euro(l'IRAP pari a 3.313,85 euro/anno andrà recuperata dalle spese generali);</t>
    </r>
    <r>
      <rPr>
        <i/>
        <sz val="8"/>
        <color rgb="FFFF0000"/>
        <rFont val="Calibri"/>
        <family val="2"/>
        <scheme val="minor"/>
      </rPr>
      <t xml:space="preserve">
</t>
    </r>
    <r>
      <rPr>
        <i/>
        <sz val="8"/>
        <color theme="1"/>
        <rFont val="Calibri"/>
        <family val="2"/>
        <scheme val="minor"/>
      </rPr>
      <t>-le borse di studio post-lauream per attivita' di ricerca non sono eleggibili nè tra i costi di personale, né tra i subcontracts;
-incarichi post-doc di cui alla L. 79/2025 di durata almeno annuale e  prorogabili fino alla durata complessiva di tre anni (tenendo conto dei rapporti contrattuali  instaurati con il medesimo soggetto, anche da parte di istituzioni diverse e anche non continuativi), destinati a soggetti in possesso del titolo di dottore di ricerca o di titolo equivalente conseguito all'estero, o di specializzazione di area medica. Il trattamento economico minimo sarà stabilito con decreto del Ministro, in misura non inferiore al trattamento iniziale spettante al ricercatore confermato a tempo definito (Ricercatore a tempo definito,L.79/2022 (RTT), al netto IRAP= euro 38.327,84/anno)</t>
    </r>
  </si>
  <si>
    <t>borse di dottorato (info su https://www.unipa.it/didattica/dottorati/borsa-di-dottorato)
Costo base borsa di dottorato per UNIPA = 				euro 20.037,40/anno 
Costo base borsa di dottorato per tre anni = 			euro 60.112,20  tot.
Costo aggiuntivo di ciascun mese all’estero, per max 12 mesi=	euro 834,89/mese
costo complessivo da imputare per 3 anni: min. 60.112,20 euro / max 70.130,88</t>
  </si>
  <si>
    <t>costi di viaggio, soggiorno e vitto, per le trasferte del Principal Investigator e di eventuali membri del team (inclusi nella precedente categoria 'Personnel') in Italia o all’estero (a titolo esemplificativo: visite tecniche ad altri laboratori, biblioteche, centri di documentazione o di ricerca; campionamento, indagine sul campo, test; formazione tecnico-specialistica; presentazione e diffusione dei risultati della ricerca e identificazione, sviluppo, consolidamento di sinergie con altri gruppi di ricerca su temi pertinenti; partecipazione a conferenze specialistiche di settore).  La voce include anche  trasferte di esperti esterni in ingresso per gruppi di lavoro, Advisory Boards, panels, ecc…Vanno quantificati sulla base dei costi effettivamente sostenuti e in linea con le pratiche contabili dell'organizzazione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</si>
</sst>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i/>
      <sz val="8"/>
      <color theme="1"/>
      <name val="Calibri"/>
      <family val="2"/>
      <scheme val="minor"/>
    </font>
    <font>
      <sz val="18"/>
      <color rgb="FF0070C0"/>
      <name val="Calibri"/>
      <family val="2"/>
      <scheme val="minor"/>
    </font>
    <font>
      <sz val="18"/>
      <color theme="1"/>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i/>
      <sz val="8"/>
      <color rgb="FFFF0000"/>
      <name val="Calibri"/>
      <family val="2"/>
      <scheme val="minor"/>
    </font>
    <font>
      <i/>
      <sz val="8"/>
      <name val="Calibri"/>
      <family val="2"/>
      <scheme val="minor"/>
    </font>
    <font>
      <i/>
      <strike/>
      <sz val="8"/>
      <name val="Calibri"/>
      <family val="2"/>
      <scheme val="minor"/>
    </font>
    <font>
      <sz val="11"/>
      <color rgb="FF000000"/>
      <name val="Calibri"/>
      <family val="2"/>
      <scheme val="minor"/>
    </font>
    <font>
      <i/>
      <sz val="9"/>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vertical="center"/>
    </xf>
    <xf numFmtId="0" fontId="1" fillId="0" borderId="0" xfId="0" applyFont="1" applyAlignment="1">
      <alignment vertical="center"/>
    </xf>
    <xf numFmtId="0" fontId="4" fillId="0" borderId="1" xfId="0" applyFont="1" applyBorder="1" applyAlignment="1">
      <alignment horizontal="left" vertical="top" wrapText="1"/>
    </xf>
    <xf numFmtId="0" fontId="1" fillId="0" borderId="0" xfId="0" applyFont="1" applyAlignment="1">
      <alignment horizontal="left" vertical="top"/>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5" fillId="0" borderId="1" xfId="0" applyFont="1" applyBorder="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0" xfId="0" applyFont="1" applyAlignment="1">
      <alignment vertical="center"/>
    </xf>
    <xf numFmtId="0" fontId="10" fillId="0" borderId="1" xfId="0" applyFont="1" applyBorder="1" applyAlignment="1">
      <alignment horizontal="center" vertical="center" wrapText="1"/>
    </xf>
    <xf numFmtId="0" fontId="10" fillId="0" borderId="0" xfId="0" applyFont="1" applyAlignment="1">
      <alignment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0" fontId="13" fillId="0" borderId="1" xfId="0" applyFont="1" applyBorder="1" applyAlignment="1">
      <alignment vertical="center" wrapText="1"/>
    </xf>
    <xf numFmtId="0" fontId="4" fillId="0" borderId="1" xfId="0" applyFont="1" applyBorder="1" applyAlignment="1">
      <alignment horizontal="center" vertical="center" wrapText="1"/>
    </xf>
    <xf numFmtId="0" fontId="11" fillId="0" borderId="0" xfId="0" applyFont="1" applyAlignment="1">
      <alignment vertical="center"/>
    </xf>
    <xf numFmtId="0" fontId="15" fillId="0" borderId="0" xfId="0" applyFont="1" applyAlignment="1">
      <alignment vertical="center"/>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44815-BADC-481A-80D5-9F29A574F900}">
  <sheetPr>
    <pageSetUpPr fitToPage="1"/>
  </sheetPr>
  <dimension ref="A2:D20"/>
  <sheetViews>
    <sheetView tabSelected="1" topLeftCell="A10" zoomScaleNormal="100" workbookViewId="0">
      <selection activeCell="F10" sqref="F10"/>
    </sheetView>
  </sheetViews>
  <sheetFormatPr defaultColWidth="8.85546875" defaultRowHeight="15" x14ac:dyDescent="0.25"/>
  <cols>
    <col min="1" max="1" width="17" style="2" customWidth="1"/>
    <col min="2" max="2" width="17.140625" style="4" customWidth="1"/>
    <col min="3" max="3" width="27.85546875" style="2" customWidth="1"/>
    <col min="4" max="4" width="73.42578125" style="8" customWidth="1"/>
    <col min="5" max="16384" width="8.85546875" style="1"/>
  </cols>
  <sheetData>
    <row r="2" spans="1:4" x14ac:dyDescent="0.25">
      <c r="A2" s="22" t="s">
        <v>0</v>
      </c>
      <c r="B2" s="22"/>
      <c r="C2" s="22"/>
      <c r="D2" s="7"/>
    </row>
    <row r="3" spans="1:4" ht="101.25" x14ac:dyDescent="0.25">
      <c r="A3" s="25" t="s">
        <v>2</v>
      </c>
      <c r="B3" s="26" t="s">
        <v>3</v>
      </c>
      <c r="C3" s="26"/>
      <c r="D3" s="7" t="s">
        <v>39</v>
      </c>
    </row>
    <row r="4" spans="1:4" ht="64.5" customHeight="1" x14ac:dyDescent="0.25">
      <c r="A4" s="25"/>
      <c r="B4" s="26" t="s">
        <v>4</v>
      </c>
      <c r="C4" s="26"/>
      <c r="D4" s="7" t="s">
        <v>40</v>
      </c>
    </row>
    <row r="5" spans="1:4" ht="147.75" customHeight="1" x14ac:dyDescent="0.25">
      <c r="A5" s="25"/>
      <c r="B5" s="26" t="s">
        <v>5</v>
      </c>
      <c r="C5" s="26"/>
      <c r="D5" s="7" t="s">
        <v>49</v>
      </c>
    </row>
    <row r="6" spans="1:4" ht="74.25" customHeight="1" x14ac:dyDescent="0.25">
      <c r="A6" s="25"/>
      <c r="B6" s="26" t="s">
        <v>6</v>
      </c>
      <c r="C6" s="26"/>
      <c r="D6" s="7" t="s">
        <v>50</v>
      </c>
    </row>
    <row r="7" spans="1:4" ht="101.25" x14ac:dyDescent="0.25">
      <c r="A7" s="25"/>
      <c r="B7" s="26" t="s">
        <v>7</v>
      </c>
      <c r="C7" s="26"/>
      <c r="D7" s="18" t="s">
        <v>41</v>
      </c>
    </row>
    <row r="8" spans="1:4" x14ac:dyDescent="0.25">
      <c r="A8" s="23" t="s">
        <v>8</v>
      </c>
      <c r="B8" s="23"/>
      <c r="C8" s="23"/>
      <c r="D8" s="7"/>
    </row>
    <row r="9" spans="1:4" ht="96.6" customHeight="1" x14ac:dyDescent="0.25">
      <c r="A9" s="22" t="s">
        <v>9</v>
      </c>
      <c r="B9" s="22"/>
      <c r="C9" s="22"/>
      <c r="D9" s="18" t="s">
        <v>42</v>
      </c>
    </row>
    <row r="10" spans="1:4" ht="88.5" customHeight="1" x14ac:dyDescent="0.25">
      <c r="A10" s="25" t="s">
        <v>10</v>
      </c>
      <c r="B10" s="22" t="s">
        <v>11</v>
      </c>
      <c r="C10" s="22"/>
      <c r="D10" s="7" t="s">
        <v>51</v>
      </c>
    </row>
    <row r="11" spans="1:4" ht="177.75" customHeight="1" x14ac:dyDescent="0.25">
      <c r="A11" s="25"/>
      <c r="B11" s="22" t="s">
        <v>12</v>
      </c>
      <c r="C11" s="22"/>
      <c r="D11" s="18" t="s">
        <v>43</v>
      </c>
    </row>
    <row r="12" spans="1:4" ht="27" customHeight="1" x14ac:dyDescent="0.25">
      <c r="A12" s="25"/>
      <c r="B12" s="24" t="s">
        <v>13</v>
      </c>
      <c r="C12" s="3" t="s">
        <v>14</v>
      </c>
      <c r="D12" s="7" t="s">
        <v>15</v>
      </c>
    </row>
    <row r="13" spans="1:4" ht="34.5" customHeight="1" x14ac:dyDescent="0.25">
      <c r="A13" s="25"/>
      <c r="B13" s="24"/>
      <c r="C13" s="3" t="s">
        <v>16</v>
      </c>
      <c r="D13" s="7" t="s">
        <v>17</v>
      </c>
    </row>
    <row r="14" spans="1:4" ht="42.75" customHeight="1" x14ac:dyDescent="0.25">
      <c r="A14" s="25"/>
      <c r="B14" s="24"/>
      <c r="C14" s="5" t="s">
        <v>18</v>
      </c>
      <c r="D14" s="7" t="s">
        <v>19</v>
      </c>
    </row>
    <row r="15" spans="1:4" ht="28.5" customHeight="1" x14ac:dyDescent="0.25">
      <c r="A15" s="25"/>
      <c r="B15" s="24"/>
      <c r="C15" s="6" t="s">
        <v>20</v>
      </c>
      <c r="D15" s="7"/>
    </row>
    <row r="16" spans="1:4" ht="14.25" customHeight="1" x14ac:dyDescent="0.25">
      <c r="A16" s="23" t="s">
        <v>21</v>
      </c>
      <c r="B16" s="23"/>
      <c r="C16" s="23"/>
      <c r="D16" s="7"/>
    </row>
    <row r="17" spans="1:4" ht="18" customHeight="1" x14ac:dyDescent="0.25">
      <c r="A17" s="22" t="s">
        <v>22</v>
      </c>
      <c r="B17" s="22"/>
      <c r="C17" s="22"/>
      <c r="D17" s="7" t="s">
        <v>23</v>
      </c>
    </row>
    <row r="18" spans="1:4" x14ac:dyDescent="0.25">
      <c r="A18" s="23" t="s">
        <v>24</v>
      </c>
      <c r="B18" s="23"/>
      <c r="C18" s="23"/>
      <c r="D18" s="7"/>
    </row>
    <row r="19" spans="1:4" x14ac:dyDescent="0.25">
      <c r="A19" s="23" t="s">
        <v>25</v>
      </c>
      <c r="B19" s="23"/>
      <c r="C19" s="23"/>
      <c r="D19" s="7"/>
    </row>
    <row r="20" spans="1:4" x14ac:dyDescent="0.25">
      <c r="A20" s="22" t="s">
        <v>44</v>
      </c>
      <c r="B20" s="22"/>
      <c r="C20" s="22"/>
      <c r="D20" s="7"/>
    </row>
  </sheetData>
  <mergeCells count="18">
    <mergeCell ref="A2:C2"/>
    <mergeCell ref="A3:A7"/>
    <mergeCell ref="B3:C3"/>
    <mergeCell ref="B4:C4"/>
    <mergeCell ref="B5:C5"/>
    <mergeCell ref="B6:C6"/>
    <mergeCell ref="B7:C7"/>
    <mergeCell ref="A17:C17"/>
    <mergeCell ref="A18:C18"/>
    <mergeCell ref="A19:C19"/>
    <mergeCell ref="A20:C20"/>
    <mergeCell ref="A8:C8"/>
    <mergeCell ref="B12:B15"/>
    <mergeCell ref="A10:A15"/>
    <mergeCell ref="A16:C16"/>
    <mergeCell ref="A9:C9"/>
    <mergeCell ref="B11:C11"/>
    <mergeCell ref="B10:C10"/>
  </mergeCells>
  <pageMargins left="0.25" right="0.25" top="0.75" bottom="0.75" header="0.3" footer="0.3"/>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0541A-E1D8-47BB-A470-ABE842012F12}">
  <dimension ref="A1:S11"/>
  <sheetViews>
    <sheetView workbookViewId="0">
      <selection activeCell="A8" sqref="A8:S8"/>
    </sheetView>
  </sheetViews>
  <sheetFormatPr defaultColWidth="8.85546875" defaultRowHeight="15" x14ac:dyDescent="0.25"/>
  <cols>
    <col min="1" max="1" width="20.140625" style="1" customWidth="1"/>
    <col min="2" max="16384" width="8.85546875" style="1"/>
  </cols>
  <sheetData>
    <row r="1" spans="1:19" s="10" customFormat="1" ht="23.25" x14ac:dyDescent="0.25">
      <c r="A1" s="9" t="s">
        <v>26</v>
      </c>
    </row>
    <row r="2" spans="1:19" s="13" customFormat="1" ht="90" x14ac:dyDescent="0.25">
      <c r="A2" s="19" t="s">
        <v>27</v>
      </c>
      <c r="B2" s="17" t="s">
        <v>37</v>
      </c>
      <c r="C2" s="12" t="s">
        <v>38</v>
      </c>
      <c r="D2" s="12" t="s">
        <v>5</v>
      </c>
      <c r="E2" s="12" t="s">
        <v>6</v>
      </c>
      <c r="F2" s="12" t="s">
        <v>7</v>
      </c>
      <c r="G2" s="11" t="s">
        <v>28</v>
      </c>
      <c r="H2" s="11" t="s">
        <v>29</v>
      </c>
      <c r="I2" s="12" t="s">
        <v>30</v>
      </c>
      <c r="J2" s="12" t="s">
        <v>12</v>
      </c>
      <c r="K2" s="12" t="s">
        <v>31</v>
      </c>
      <c r="L2" s="12" t="s">
        <v>16</v>
      </c>
      <c r="M2" s="12" t="s">
        <v>18</v>
      </c>
      <c r="N2" s="12" t="s">
        <v>32</v>
      </c>
      <c r="O2" s="11" t="s">
        <v>45</v>
      </c>
      <c r="P2" s="11" t="s">
        <v>33</v>
      </c>
      <c r="Q2" s="11" t="s">
        <v>34</v>
      </c>
      <c r="R2" s="11" t="s">
        <v>35</v>
      </c>
      <c r="S2" s="11" t="s">
        <v>36</v>
      </c>
    </row>
    <row r="3" spans="1:19" s="20" customFormat="1" x14ac:dyDescent="0.25">
      <c r="A3" s="16"/>
      <c r="B3" s="16">
        <v>0</v>
      </c>
      <c r="C3" s="16">
        <v>0</v>
      </c>
      <c r="D3" s="16">
        <v>0</v>
      </c>
      <c r="E3" s="16">
        <v>0</v>
      </c>
      <c r="F3" s="16">
        <v>0</v>
      </c>
      <c r="G3" s="14">
        <f>+B3+C3+D3+E3+F3</f>
        <v>0</v>
      </c>
      <c r="H3" s="14">
        <v>0</v>
      </c>
      <c r="I3" s="16">
        <v>0</v>
      </c>
      <c r="J3" s="16">
        <v>0</v>
      </c>
      <c r="K3" s="16">
        <v>0</v>
      </c>
      <c r="L3" s="16">
        <v>0</v>
      </c>
      <c r="M3" s="16">
        <v>0</v>
      </c>
      <c r="N3" s="16">
        <f>+K3+L3+M3</f>
        <v>0</v>
      </c>
      <c r="O3" s="16">
        <f>+I3+J3+N3</f>
        <v>0</v>
      </c>
      <c r="P3" s="16">
        <v>0</v>
      </c>
      <c r="Q3" s="16">
        <f>0.25*(G3+O3)</f>
        <v>0</v>
      </c>
      <c r="R3" s="16">
        <f>G3+H3+O3+P3+Q3</f>
        <v>0</v>
      </c>
      <c r="S3" s="16">
        <f>+R3</f>
        <v>0</v>
      </c>
    </row>
    <row r="4" spans="1:19" s="15" customFormat="1" x14ac:dyDescent="0.25">
      <c r="A4" s="14" t="s">
        <v>1</v>
      </c>
      <c r="B4" s="16">
        <f t="shared" ref="B4:S4" si="0">SUM(B3)</f>
        <v>0</v>
      </c>
      <c r="C4" s="16">
        <f t="shared" si="0"/>
        <v>0</v>
      </c>
      <c r="D4" s="16">
        <f t="shared" si="0"/>
        <v>0</v>
      </c>
      <c r="E4" s="16">
        <f t="shared" si="0"/>
        <v>0</v>
      </c>
      <c r="F4" s="16">
        <f t="shared" si="0"/>
        <v>0</v>
      </c>
      <c r="G4" s="14">
        <f t="shared" si="0"/>
        <v>0</v>
      </c>
      <c r="H4" s="14">
        <f t="shared" si="0"/>
        <v>0</v>
      </c>
      <c r="I4" s="16">
        <f t="shared" si="0"/>
        <v>0</v>
      </c>
      <c r="J4" s="16">
        <f t="shared" si="0"/>
        <v>0</v>
      </c>
      <c r="K4" s="16">
        <f t="shared" si="0"/>
        <v>0</v>
      </c>
      <c r="L4" s="16">
        <f t="shared" si="0"/>
        <v>0</v>
      </c>
      <c r="M4" s="16">
        <f t="shared" si="0"/>
        <v>0</v>
      </c>
      <c r="N4" s="16">
        <f t="shared" si="0"/>
        <v>0</v>
      </c>
      <c r="O4" s="14">
        <f t="shared" si="0"/>
        <v>0</v>
      </c>
      <c r="P4" s="16">
        <f t="shared" si="0"/>
        <v>0</v>
      </c>
      <c r="Q4" s="14">
        <f t="shared" si="0"/>
        <v>0</v>
      </c>
      <c r="R4" s="14">
        <f t="shared" si="0"/>
        <v>0</v>
      </c>
      <c r="S4" s="14">
        <f t="shared" si="0"/>
        <v>0</v>
      </c>
    </row>
    <row r="7" spans="1:19" x14ac:dyDescent="0.25">
      <c r="A7" s="21" t="s">
        <v>46</v>
      </c>
      <c r="B7" s="21"/>
      <c r="C7" s="21"/>
      <c r="D7" s="21"/>
      <c r="E7" s="21"/>
      <c r="F7" s="21"/>
      <c r="G7" s="21"/>
      <c r="H7" s="21"/>
      <c r="I7" s="21"/>
      <c r="J7" s="21"/>
      <c r="K7" s="21"/>
      <c r="L7" s="21"/>
      <c r="M7" s="21"/>
      <c r="N7" s="21"/>
      <c r="O7" s="21"/>
      <c r="P7" s="21"/>
      <c r="Q7" s="21"/>
      <c r="R7" s="21"/>
      <c r="S7" s="21"/>
    </row>
    <row r="8" spans="1:19" ht="240.75" customHeight="1" x14ac:dyDescent="0.25">
      <c r="A8" s="27" t="s">
        <v>48</v>
      </c>
      <c r="B8" s="27"/>
      <c r="C8" s="27"/>
      <c r="D8" s="27"/>
      <c r="E8" s="27"/>
      <c r="F8" s="27"/>
      <c r="G8" s="27"/>
      <c r="H8" s="27"/>
      <c r="I8" s="27"/>
      <c r="J8" s="27"/>
      <c r="K8" s="27"/>
      <c r="L8" s="27"/>
      <c r="M8" s="27"/>
      <c r="N8" s="27"/>
      <c r="O8" s="27"/>
      <c r="P8" s="27"/>
      <c r="Q8" s="27"/>
      <c r="R8" s="27"/>
      <c r="S8" s="27"/>
    </row>
    <row r="9" spans="1:19" ht="36" customHeight="1" x14ac:dyDescent="0.25">
      <c r="A9" s="28"/>
      <c r="B9" s="28"/>
      <c r="C9" s="28"/>
      <c r="D9" s="28"/>
      <c r="E9" s="28"/>
      <c r="F9" s="28"/>
      <c r="G9" s="28"/>
      <c r="H9" s="28"/>
      <c r="I9" s="28"/>
      <c r="J9" s="28"/>
      <c r="K9" s="28"/>
      <c r="L9" s="28"/>
      <c r="M9" s="28"/>
      <c r="N9" s="28"/>
      <c r="O9" s="28"/>
      <c r="P9" s="28"/>
      <c r="Q9" s="28"/>
      <c r="R9" s="28"/>
      <c r="S9" s="28"/>
    </row>
    <row r="10" spans="1:19" x14ac:dyDescent="0.25">
      <c r="A10" s="28" t="s">
        <v>47</v>
      </c>
      <c r="B10" s="28"/>
      <c r="C10" s="28"/>
      <c r="D10" s="28"/>
      <c r="E10" s="28"/>
      <c r="F10" s="28"/>
      <c r="G10" s="28"/>
      <c r="H10" s="28"/>
      <c r="I10" s="28"/>
      <c r="J10" s="28"/>
      <c r="K10" s="28"/>
      <c r="L10" s="28"/>
      <c r="M10" s="28"/>
      <c r="N10" s="28"/>
      <c r="O10" s="28"/>
      <c r="P10" s="28"/>
      <c r="Q10" s="28"/>
      <c r="R10" s="28"/>
      <c r="S10" s="28"/>
    </row>
    <row r="11" spans="1:19" x14ac:dyDescent="0.25">
      <c r="A11" s="28"/>
      <c r="B11" s="28"/>
      <c r="C11" s="28"/>
      <c r="D11" s="28"/>
      <c r="E11" s="28"/>
      <c r="F11" s="28"/>
      <c r="G11" s="28"/>
      <c r="H11" s="28"/>
      <c r="I11" s="28"/>
      <c r="J11" s="28"/>
      <c r="K11" s="28"/>
      <c r="L11" s="28"/>
      <c r="M11" s="28"/>
      <c r="N11" s="28"/>
      <c r="O11" s="28"/>
      <c r="P11" s="28"/>
      <c r="Q11" s="28"/>
      <c r="R11" s="28"/>
      <c r="S11" s="28"/>
    </row>
  </sheetData>
  <mergeCells count="4">
    <mergeCell ref="A8:S8"/>
    <mergeCell ref="A9:S9"/>
    <mergeCell ref="A10:S10"/>
    <mergeCell ref="A11:S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Instructions</vt:lpstr>
      <vt:lpstr>Budget 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silvana di bono</dc:creator>
  <cp:keywords/>
  <dc:description/>
  <cp:lastModifiedBy>Silvana Di Bono, UNIPA</cp:lastModifiedBy>
  <cp:revision/>
  <dcterms:created xsi:type="dcterms:W3CDTF">2021-04-12T08:17:42Z</dcterms:created>
  <dcterms:modified xsi:type="dcterms:W3CDTF">2025-07-30T07:44:03Z</dcterms:modified>
  <cp:category/>
  <cp:contentStatus/>
</cp:coreProperties>
</file>