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Z:\common\areaprivata\set14\set14\horizon europe\template e modelli del ssr\template 2024\"/>
    </mc:Choice>
  </mc:AlternateContent>
  <xr:revisionPtr revIDLastSave="0" documentId="13_ncr:1_{8864E49F-5B3F-4379-869B-1FA1BD7722FD}" xr6:coauthVersionLast="47" xr6:coauthVersionMax="47" xr10:uidLastSave="{00000000-0000-0000-0000-000000000000}"/>
  <bookViews>
    <workbookView xWindow="255" yWindow="375" windowWidth="20175" windowHeight="9690" xr2:uid="{3825EA10-33DD-46DD-88AB-18EEC3771A9F}"/>
  </bookViews>
  <sheets>
    <sheet name="Foglio1" sheetId="1" r:id="rId1"/>
    <sheet name="A3. Budge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 i="2" l="1"/>
  <c r="P3" i="2"/>
  <c r="P4" i="2" s="1"/>
  <c r="M3" i="2"/>
  <c r="M4" i="2" s="1"/>
  <c r="L3" i="2"/>
  <c r="L4" i="2" s="1"/>
  <c r="K3" i="2"/>
  <c r="K4" i="2" s="1"/>
  <c r="J3" i="2"/>
  <c r="J4" i="2" s="1"/>
  <c r="I3" i="2"/>
  <c r="I4" i="2" s="1"/>
  <c r="H3" i="2"/>
  <c r="H4" i="2" s="1"/>
  <c r="G3" i="2"/>
  <c r="F3" i="2"/>
  <c r="E3" i="2"/>
  <c r="D3" i="2"/>
  <c r="D4" i="2" s="1"/>
  <c r="C3" i="2"/>
  <c r="B3" i="2"/>
  <c r="B4" i="2" s="1"/>
  <c r="E19" i="1"/>
  <c r="E18" i="1"/>
  <c r="E16" i="1"/>
  <c r="E15" i="1"/>
  <c r="E8" i="1"/>
  <c r="F4" i="2"/>
  <c r="E4" i="2"/>
  <c r="C4" i="2"/>
  <c r="N3" i="2" l="1"/>
  <c r="N4" i="2" s="1"/>
  <c r="G4" i="2"/>
  <c r="O3" i="2" l="1"/>
  <c r="O4" i="2" s="1"/>
  <c r="Q4" i="2"/>
  <c r="E20" i="1"/>
  <c r="R3" i="2" l="1"/>
  <c r="S3" i="2" s="1"/>
  <c r="S4" i="2" s="1"/>
  <c r="R4" i="2"/>
</calcChain>
</file>

<file path=xl/sharedStrings.xml><?xml version="1.0" encoding="utf-8"?>
<sst xmlns="http://schemas.openxmlformats.org/spreadsheetml/2006/main" count="59" uniqueCount="51">
  <si>
    <t>PI</t>
  </si>
  <si>
    <t>Students</t>
  </si>
  <si>
    <t>C.2 Equipment - including major equipment</t>
  </si>
  <si>
    <t>Senior Staff</t>
  </si>
  <si>
    <t>Postdocs</t>
  </si>
  <si>
    <t>Other additional direct costs</t>
  </si>
  <si>
    <t xml:space="preserve"> Publications (incl. Open Access fees) and dissemination</t>
  </si>
  <si>
    <t xml:space="preserve"> Consumables incl. fieldwork and animal costs
</t>
  </si>
  <si>
    <t>Other Personnel costs</t>
  </si>
  <si>
    <t>C.1 Travel and subsistence</t>
  </si>
  <si>
    <t>A. Personnel costs</t>
  </si>
  <si>
    <t>Cost Category / Beneficiary</t>
  </si>
  <si>
    <t>C. Purchase costs</t>
  </si>
  <si>
    <t>C.3 Other goods, 
works and services</t>
  </si>
  <si>
    <t>Total Personnel costs</t>
  </si>
  <si>
    <t>B. Subcontracting costs (no indirect costs)</t>
  </si>
  <si>
    <t>C.3  Total other goods, works and services</t>
  </si>
  <si>
    <t>Total Purchase costs (C1 + C2 + C3)</t>
  </si>
  <si>
    <t xml:space="preserve">D. Internally invoiced goods and services (no indirect costs)
</t>
  </si>
  <si>
    <t xml:space="preserve">E.  Indirect costs  (= 25% * (A + C1 + C2 + C3)) </t>
  </si>
  <si>
    <t xml:space="preserve"> Total Eligible Costs  (A + B + C + D + E)</t>
  </si>
  <si>
    <t>Requested EU contribution</t>
  </si>
  <si>
    <t>Name of institution</t>
  </si>
  <si>
    <t>Total</t>
  </si>
  <si>
    <t>la borsa di dottorato per tre anni e' circa 65.000 euro (https://www.unipa.it/didattica/dottorati/borsa-di-dottorato/).</t>
  </si>
  <si>
    <t>sono servizi esterni, resi da soggetti fisici (professionisti con p.iva) o giuridici (societa', laboratori), funzionali ad un task di progetto, altamente specialistici. 
il loro importo va escluso nel calcolo dei costi indiretti (pari al 25% dei costi diretti tranne i subcontratti)</t>
  </si>
  <si>
    <t>il materiale di consumo e' esclusivamente quello per la ricerca, di laboratorio o sul campo.</t>
  </si>
  <si>
    <t>ad esempio, se applicabile, i costi di Aten Center</t>
  </si>
  <si>
    <t>suggeriamo di includere la certificazione finale dei costi ad opera di un revisore esterno (spesa da quantificare pari allo 0,8% dei costi diretti da verificare) e un budget per organizzazione di eventi e attività di disseminazione e formazione</t>
  </si>
  <si>
    <t>costi di viaggio, soggiorno e vitto, per le trasferte del Principal Investigator e di eventuali membri del team (inclusi nella precedente categoria 'Personnel') in Italia o all’estero (a titolo esemplificativo: visite tecniche ad altri laboratori, biblioteche, centri di documentazione o di ricerca; campionamento, indagine sul campo, test; formazione tecnico-specialistica; presentazione e diffusione dei risultati della ricerca e identificazione, sviluppo, consolidamento di sinergie con altri gruppi di ricerca su temi pertinenti; partecipazione a conferenze specialistiche di settore). Vanno quantificati sulla base dei costi effettivamente sostenuti e in linea con le pratiche contabili dell'organizzazione</t>
  </si>
  <si>
    <t>idem c.s.; si possono esporre alcuni mesi/persona di colleghi, anche di altri dipartimenti, le cui competenze integreranno quelle del P.I. per specifici task di progetto. Estrarre il costo tabellare come sopra. Non c'e' cofinanziamento (il contributo UE e' al 100%); e' raccomandato di non prevedere un team eccessivamente robusto, si presume che il grant sia sostanzialmente individuale per il P.I. con il supporto di alcune figure</t>
  </si>
  <si>
    <t>si procede di base con l'ammortamento delle attrezzature, applicando la formula (A/B)xCxD dove:
A = mesi di utilizzo del bene nel progetto; B = periodo di ammortamento del bene durevole; C = il costo storico (o attuale) del bene durevole; D = la percentuale di utilizzo del bene durevole nel progetto (ad esempio se il bene è utilizzato nel progetto per il 50% il valore da attribuire a D sarà 0,5). Nel nostro Regolamento di Ateneo, le quote di ammortamento applicate sono: 33% per le attrezzature informatiche, 20% per le attrezzature scientifiche generiche, 35% per le attrezzature scientifiche ad alto contenuto tecnologico (se opportunamente motivate dal Responsabile Scientifico e previa approvazione del Dipartimento di appartenenza e del Consiglio di Amministrazione). Va infine considerata solo la percentuale di effettivo utilizzo delle attrezzature sul progetto. L'IVA non deducibile/non rimborsabile è un costo riconosciuto.</t>
  </si>
  <si>
    <t>3 - Budget</t>
  </si>
  <si>
    <t>Beneficiary Short Name</t>
  </si>
  <si>
    <t>Other 
Personnel 
costs</t>
  </si>
  <si>
    <t>A. 
Total 
personnel 
costs/€</t>
  </si>
  <si>
    <t>B. 
Subcontracti
ng Costs/€ 
(No indirect 
costs)</t>
  </si>
  <si>
    <t xml:space="preserve">C.1 
Travel and subsistence
</t>
  </si>
  <si>
    <t xml:space="preserve"> Consum- ables incl. fieldwork and animal costs
</t>
  </si>
  <si>
    <t xml:space="preserve">C.3
 Total other goods, works and services
</t>
  </si>
  <si>
    <t xml:space="preserve">
Total Purchase costs/€</t>
  </si>
  <si>
    <t xml:space="preserve">D.
 Internally invoiced goods and services/€  (No indirect costs)
</t>
  </si>
  <si>
    <t xml:space="preserve">E.  
Indirect Cost/€ </t>
  </si>
  <si>
    <t xml:space="preserve"> Total Eligible Costs</t>
  </si>
  <si>
    <t>Requested EU contribution/€</t>
  </si>
  <si>
    <t>Section C. Resources (Maximum 8000 characters allowed)</t>
  </si>
  <si>
    <t>This section and the budget table will be made available to the experts evaluating the proposal at Step 2. Important: your description of resources will be truncated once it exceeds the maximum allowed characters. Please make sure that your description is complete before submitting.
State and fully justify the amount of funding considered necessary to fulfil the objectives for the duration of the project. The project cost estimation should be as accurate as possible. The evaluation panels assess the estimated costs carefully; unjustified budgets will be consequently reduced. Please specify if you will use third parties giving in-kind contributions to the action. If applicable, please specify the cost items covered by your 'Other personnel costs' category and the cost items covered by your 'Other additional direct costs' category.
 Request for additional funding if applicable (All items MUST be included in the overall budget table above): (Cost in EUR)
 Justification:</t>
  </si>
  <si>
    <t>Se il P.I. non è strutturato, ai sensi del D.M. n.219 del 22.07.2022, art.3 c.1,  può essere  destinatario di chiamata diretta per la copertura di un posto di ricercatore a tempo determinato  di cui all'art. 24 c.3 della legge n. 240 del 2010 (RTD-B), o di professore di ruolo di seconda o di prima fascia.
Se si tratta di personale strutturato, si dichiarerà la % di tempo impegnata sul progetto, con il costo tabellare (usare, tra le tabelle stipendiali, quella di riferimento, scegliendo l'inquadramento contrattuale applicabile e  l'importo dell'ultima colonna, al lordo di oneri ma al netto di IRAP, dividendo per 12 per ottenere il costo mensile)
La percentuale dello stipendio del P.I che si chiede di coprire tramite il finanziamento ERC deve corrispondere alla percentuale di impegno dichiarata nel progetto</t>
  </si>
  <si>
    <t>assegno di ricerca (importo minimo: circa € 24.000) di durata compresa tra uno e tre anni, rinnovabile, da bandire entro il 2024;
contratto di ricerca l.79/2022, di durata biennale, rinnovabile per altri 2 anni, per un importo non inferiore al trattamento spettante al ricercatore assunto a tempo definito ( circa 35.000 euro/anno); 
dovrebbe essere possibile anche bandire, fino a luglio 2025, RTD-A su progetti Horizon Europe (comma 6-quinquesdecies, b), della l.79/2022, che regola la disciplina transitoria per le procedure di reclutamento degli RTD-A); a tempo pieno, il costo lordo annuo di un RTD è circa € 48.423,10  (anno 2023); dal costo mese/persona vanno detratte le ore dedicate alla didattica, da recuperare sui costi indiretti;
le borse di studio post-lauream per attivita' di ricerca non sono eleggibili nè tra i costi di personale, né tra i subcontracts.</t>
  </si>
  <si>
    <t>il costo annuo di un tecnologo è riferibile  al trattamento complessivo attribuito al personale dell’Area delle elevate professionalità,  circa € 45.680/anno, durata minima di 18 mesi, prorogabile per una sola volta e per un massimo di ulteriori tre anni</t>
  </si>
  <si>
    <t>I beneficiari ERC sono tenuti a garantire il libero accesso a tutte le pubblicazioni scientifiche sottoposta a revisione paritaria relative ai risultati del loro progetto, le relative spese di open access devono essere incluse nel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</si>
</sst>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0"/>
      <color theme="1"/>
      <name val="Calibri"/>
      <family val="2"/>
      <scheme val="minor"/>
    </font>
    <font>
      <b/>
      <sz val="10"/>
      <name val="Calibri"/>
      <family val="2"/>
      <scheme val="minor"/>
    </font>
    <font>
      <b/>
      <sz val="10"/>
      <color theme="1"/>
      <name val="Calibri"/>
      <family val="2"/>
      <scheme val="minor"/>
    </font>
    <font>
      <sz val="10"/>
      <name val="Calibri"/>
      <family val="2"/>
      <scheme val="minor"/>
    </font>
    <font>
      <i/>
      <sz val="8"/>
      <color theme="1"/>
      <name val="Calibri"/>
      <family val="2"/>
      <scheme val="minor"/>
    </font>
    <font>
      <sz val="18"/>
      <color rgb="FF0070C0"/>
      <name val="Calibri"/>
      <family val="2"/>
      <scheme val="minor"/>
    </font>
    <font>
      <sz val="18"/>
      <color theme="1"/>
      <name val="Calibri"/>
      <family val="2"/>
      <scheme val="minor"/>
    </font>
    <font>
      <b/>
      <sz val="8"/>
      <name val="Calibri"/>
      <family val="2"/>
      <scheme val="minor"/>
    </font>
    <font>
      <sz val="8"/>
      <name val="Calibri"/>
      <family val="2"/>
      <scheme val="minor"/>
    </font>
    <font>
      <b/>
      <sz val="11"/>
      <name val="Calibri"/>
      <family val="2"/>
      <scheme val="minor"/>
    </font>
    <font>
      <sz val="11"/>
      <name val="Calibri"/>
      <family val="2"/>
      <scheme val="minor"/>
    </font>
    <font>
      <i/>
      <sz val="9"/>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0" fillId="0" borderId="0" xfId="0" applyAlignment="1">
      <alignment vertical="center"/>
    </xf>
    <xf numFmtId="0" fontId="1" fillId="0" borderId="0" xfId="0" applyFont="1" applyAlignment="1">
      <alignment vertical="center"/>
    </xf>
    <xf numFmtId="0" fontId="4" fillId="0" borderId="1" xfId="0" applyFont="1" applyBorder="1" applyAlignment="1">
      <alignment horizontal="left" vertical="top" wrapText="1"/>
    </xf>
    <xf numFmtId="0" fontId="1" fillId="0" borderId="0" xfId="0" applyFont="1" applyAlignment="1">
      <alignment horizontal="left" vertical="top"/>
    </xf>
    <xf numFmtId="0" fontId="4"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1" fillId="0" borderId="1" xfId="0" applyFont="1" applyBorder="1" applyAlignment="1">
      <alignment vertical="center"/>
    </xf>
    <xf numFmtId="0" fontId="3" fillId="0" borderId="1" xfId="0" applyFont="1" applyBorder="1" applyAlignment="1">
      <alignment vertical="center"/>
    </xf>
    <xf numFmtId="0" fontId="1" fillId="2" borderId="1" xfId="0" applyFont="1" applyFill="1" applyBorder="1" applyAlignment="1">
      <alignment vertical="center"/>
    </xf>
    <xf numFmtId="0" fontId="5" fillId="0" borderId="1" xfId="0" applyFont="1" applyBorder="1" applyAlignment="1">
      <alignment vertical="center" wrapText="1"/>
    </xf>
    <xf numFmtId="0" fontId="5" fillId="0" borderId="0" xfId="0" applyFont="1" applyAlignment="1">
      <alignment vertical="center"/>
    </xf>
    <xf numFmtId="0" fontId="2" fillId="0" borderId="1" xfId="0" applyFont="1" applyBorder="1" applyAlignment="1">
      <alignment horizontal="left" vertical="top" wrapText="1"/>
    </xf>
    <xf numFmtId="0" fontId="3" fillId="0" borderId="1" xfId="0" applyFont="1" applyBorder="1" applyAlignment="1">
      <alignment horizontal="left" vertical="center"/>
    </xf>
    <xf numFmtId="0" fontId="4" fillId="0" borderId="1" xfId="0" applyFont="1" applyBorder="1" applyAlignment="1">
      <alignment horizontal="left" vertical="top" wrapText="1"/>
    </xf>
    <xf numFmtId="0" fontId="2" fillId="2" borderId="1" xfId="0" applyFont="1" applyFill="1" applyBorder="1" applyAlignment="1">
      <alignment horizontal="left" vertical="top" wrapText="1"/>
    </xf>
    <xf numFmtId="0" fontId="3" fillId="0" borderId="1" xfId="0" applyFont="1" applyBorder="1" applyAlignment="1">
      <alignment horizontal="left" vertical="center" wrapText="1"/>
    </xf>
    <xf numFmtId="0" fontId="6" fillId="0" borderId="0" xfId="0" applyFont="1" applyAlignment="1">
      <alignment vertical="center"/>
    </xf>
    <xf numFmtId="0" fontId="7" fillId="0" borderId="0" xfId="0" applyFont="1" applyAlignment="1">
      <alignment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8" fillId="0" borderId="0" xfId="0" applyFont="1" applyAlignment="1">
      <alignment vertical="center"/>
    </xf>
    <xf numFmtId="0" fontId="10" fillId="0" borderId="1" xfId="0" applyFont="1" applyBorder="1" applyAlignment="1">
      <alignment horizontal="center" vertical="center" wrapText="1"/>
    </xf>
    <xf numFmtId="0" fontId="10" fillId="0" borderId="0" xfId="0" applyFont="1" applyAlignment="1">
      <alignment vertical="center"/>
    </xf>
    <xf numFmtId="0" fontId="11" fillId="0" borderId="1" xfId="0" applyFont="1" applyBorder="1" applyAlignment="1">
      <alignment horizontal="center" vertical="center" wrapText="1"/>
    </xf>
    <xf numFmtId="0" fontId="12" fillId="0" borderId="0" xfId="0" applyFont="1" applyAlignment="1">
      <alignment horizontal="left"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44815-BADC-481A-80D5-9F29A574F900}">
  <dimension ref="A2:F20"/>
  <sheetViews>
    <sheetView tabSelected="1" zoomScale="110" zoomScaleNormal="110" workbookViewId="0">
      <selection activeCell="E20" sqref="E20"/>
    </sheetView>
  </sheetViews>
  <sheetFormatPr defaultColWidth="8.85546875" defaultRowHeight="15" x14ac:dyDescent="0.25"/>
  <cols>
    <col min="1" max="1" width="17" style="2" customWidth="1"/>
    <col min="2" max="2" width="17.140625" style="4" customWidth="1"/>
    <col min="3" max="3" width="27.85546875" style="2" customWidth="1"/>
    <col min="4" max="4" width="21.7109375" style="2" customWidth="1"/>
    <col min="5" max="5" width="8.85546875" style="2"/>
    <col min="6" max="6" width="73.42578125" style="11" customWidth="1"/>
    <col min="7" max="16384" width="8.85546875" style="1"/>
  </cols>
  <sheetData>
    <row r="2" spans="1:6" x14ac:dyDescent="0.25">
      <c r="A2" s="12" t="s">
        <v>11</v>
      </c>
      <c r="B2" s="12"/>
      <c r="C2" s="12"/>
      <c r="D2" s="7" t="s">
        <v>22</v>
      </c>
      <c r="E2" s="8" t="s">
        <v>23</v>
      </c>
      <c r="F2" s="10"/>
    </row>
    <row r="3" spans="1:6" ht="101.25" x14ac:dyDescent="0.25">
      <c r="A3" s="13" t="s">
        <v>10</v>
      </c>
      <c r="B3" s="14" t="s">
        <v>0</v>
      </c>
      <c r="C3" s="14"/>
      <c r="D3" s="7"/>
      <c r="E3" s="7"/>
      <c r="F3" s="10" t="s">
        <v>47</v>
      </c>
    </row>
    <row r="4" spans="1:6" ht="57" customHeight="1" x14ac:dyDescent="0.25">
      <c r="A4" s="13"/>
      <c r="B4" s="14" t="s">
        <v>3</v>
      </c>
      <c r="C4" s="14"/>
      <c r="D4" s="7"/>
      <c r="E4" s="7"/>
      <c r="F4" s="10" t="s">
        <v>30</v>
      </c>
    </row>
    <row r="5" spans="1:6" ht="126" customHeight="1" x14ac:dyDescent="0.25">
      <c r="A5" s="13"/>
      <c r="B5" s="14" t="s">
        <v>4</v>
      </c>
      <c r="C5" s="14"/>
      <c r="D5" s="7"/>
      <c r="E5" s="7"/>
      <c r="F5" s="10" t="s">
        <v>48</v>
      </c>
    </row>
    <row r="6" spans="1:6" ht="22.5" x14ac:dyDescent="0.25">
      <c r="A6" s="13"/>
      <c r="B6" s="14" t="s">
        <v>1</v>
      </c>
      <c r="C6" s="14"/>
      <c r="D6" s="7"/>
      <c r="E6" s="7"/>
      <c r="F6" s="10" t="s">
        <v>24</v>
      </c>
    </row>
    <row r="7" spans="1:6" ht="33.75" x14ac:dyDescent="0.25">
      <c r="A7" s="13"/>
      <c r="B7" s="14" t="s">
        <v>8</v>
      </c>
      <c r="C7" s="14"/>
      <c r="D7" s="7"/>
      <c r="E7" s="7"/>
      <c r="F7" s="10" t="s">
        <v>49</v>
      </c>
    </row>
    <row r="8" spans="1:6" x14ac:dyDescent="0.25">
      <c r="A8" s="15" t="s">
        <v>14</v>
      </c>
      <c r="B8" s="15"/>
      <c r="C8" s="15"/>
      <c r="D8" s="9"/>
      <c r="E8" s="9">
        <f>SUM(E3:E7)</f>
        <v>0</v>
      </c>
      <c r="F8" s="10"/>
    </row>
    <row r="9" spans="1:6" ht="33.75" customHeight="1" x14ac:dyDescent="0.25">
      <c r="A9" s="12" t="s">
        <v>15</v>
      </c>
      <c r="B9" s="12"/>
      <c r="C9" s="12"/>
      <c r="D9" s="7"/>
      <c r="E9" s="7"/>
      <c r="F9" s="10" t="s">
        <v>25</v>
      </c>
    </row>
    <row r="10" spans="1:6" ht="78" customHeight="1" x14ac:dyDescent="0.25">
      <c r="A10" s="13" t="s">
        <v>12</v>
      </c>
      <c r="B10" s="12" t="s">
        <v>9</v>
      </c>
      <c r="C10" s="12"/>
      <c r="D10" s="7"/>
      <c r="E10" s="7"/>
      <c r="F10" s="10" t="s">
        <v>29</v>
      </c>
    </row>
    <row r="11" spans="1:6" ht="111.75" customHeight="1" x14ac:dyDescent="0.25">
      <c r="A11" s="13"/>
      <c r="B11" s="12" t="s">
        <v>2</v>
      </c>
      <c r="C11" s="12"/>
      <c r="D11" s="7"/>
      <c r="E11" s="7"/>
      <c r="F11" s="10" t="s">
        <v>31</v>
      </c>
    </row>
    <row r="12" spans="1:6" ht="27" customHeight="1" x14ac:dyDescent="0.25">
      <c r="A12" s="13"/>
      <c r="B12" s="16" t="s">
        <v>13</v>
      </c>
      <c r="C12" s="3" t="s">
        <v>7</v>
      </c>
      <c r="D12" s="7"/>
      <c r="E12" s="7"/>
      <c r="F12" s="10" t="s">
        <v>26</v>
      </c>
    </row>
    <row r="13" spans="1:6" ht="34.5" customHeight="1" x14ac:dyDescent="0.25">
      <c r="A13" s="13"/>
      <c r="B13" s="16"/>
      <c r="C13" s="3" t="s">
        <v>6</v>
      </c>
      <c r="D13" s="7"/>
      <c r="E13" s="7"/>
      <c r="F13" s="10" t="s">
        <v>50</v>
      </c>
    </row>
    <row r="14" spans="1:6" ht="42.75" customHeight="1" x14ac:dyDescent="0.25">
      <c r="A14" s="13"/>
      <c r="B14" s="16"/>
      <c r="C14" s="5" t="s">
        <v>5</v>
      </c>
      <c r="D14" s="7"/>
      <c r="E14" s="7"/>
      <c r="F14" s="10" t="s">
        <v>28</v>
      </c>
    </row>
    <row r="15" spans="1:6" ht="28.5" customHeight="1" x14ac:dyDescent="0.25">
      <c r="A15" s="13"/>
      <c r="B15" s="16"/>
      <c r="C15" s="6" t="s">
        <v>16</v>
      </c>
      <c r="D15" s="9"/>
      <c r="E15" s="9">
        <f>SUM(E12:E14)</f>
        <v>0</v>
      </c>
      <c r="F15" s="10"/>
    </row>
    <row r="16" spans="1:6" ht="14.25" customHeight="1" x14ac:dyDescent="0.25">
      <c r="A16" s="15" t="s">
        <v>17</v>
      </c>
      <c r="B16" s="15"/>
      <c r="C16" s="15"/>
      <c r="D16" s="9"/>
      <c r="E16" s="9">
        <f>+E10+E11+E15</f>
        <v>0</v>
      </c>
      <c r="F16" s="10"/>
    </row>
    <row r="17" spans="1:6" ht="18" customHeight="1" x14ac:dyDescent="0.25">
      <c r="A17" s="12" t="s">
        <v>18</v>
      </c>
      <c r="B17" s="12"/>
      <c r="C17" s="12"/>
      <c r="D17" s="7"/>
      <c r="E17" s="7"/>
      <c r="F17" s="10" t="s">
        <v>27</v>
      </c>
    </row>
    <row r="18" spans="1:6" x14ac:dyDescent="0.25">
      <c r="A18" s="15" t="s">
        <v>19</v>
      </c>
      <c r="B18" s="15"/>
      <c r="C18" s="15"/>
      <c r="D18" s="9"/>
      <c r="E18" s="9">
        <f>25%*(E8+E16)</f>
        <v>0</v>
      </c>
      <c r="F18" s="10"/>
    </row>
    <row r="19" spans="1:6" x14ac:dyDescent="0.25">
      <c r="A19" s="15" t="s">
        <v>20</v>
      </c>
      <c r="B19" s="15"/>
      <c r="C19" s="15"/>
      <c r="D19" s="9"/>
      <c r="E19" s="9">
        <f>+E8+E9+E16+E17+E18</f>
        <v>0</v>
      </c>
      <c r="F19" s="10"/>
    </row>
    <row r="20" spans="1:6" x14ac:dyDescent="0.25">
      <c r="A20" s="12" t="s">
        <v>21</v>
      </c>
      <c r="B20" s="12"/>
      <c r="C20" s="12"/>
      <c r="D20" s="7"/>
      <c r="E20" s="7">
        <f>+E19</f>
        <v>0</v>
      </c>
      <c r="F20" s="10"/>
    </row>
  </sheetData>
  <mergeCells count="18">
    <mergeCell ref="A17:C17"/>
    <mergeCell ref="A18:C18"/>
    <mergeCell ref="A19:C19"/>
    <mergeCell ref="A20:C20"/>
    <mergeCell ref="A8:C8"/>
    <mergeCell ref="B12:B15"/>
    <mergeCell ref="A10:A15"/>
    <mergeCell ref="A16:C16"/>
    <mergeCell ref="A9:C9"/>
    <mergeCell ref="B11:C11"/>
    <mergeCell ref="B10:C10"/>
    <mergeCell ref="A2:C2"/>
    <mergeCell ref="A3:A7"/>
    <mergeCell ref="B3:C3"/>
    <mergeCell ref="B4:C4"/>
    <mergeCell ref="B5:C5"/>
    <mergeCell ref="B6:C6"/>
    <mergeCell ref="B7:C7"/>
  </mergeCells>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0541A-E1D8-47BB-A470-ABE842012F12}">
  <dimension ref="A1:S9"/>
  <sheetViews>
    <sheetView workbookViewId="0">
      <selection activeCell="P7" sqref="P7"/>
    </sheetView>
  </sheetViews>
  <sheetFormatPr defaultColWidth="8.85546875" defaultRowHeight="15" x14ac:dyDescent="0.25"/>
  <cols>
    <col min="1" max="16384" width="8.85546875" style="1"/>
  </cols>
  <sheetData>
    <row r="1" spans="1:19" s="18" customFormat="1" ht="23.25" x14ac:dyDescent="0.25">
      <c r="A1" s="17" t="s">
        <v>32</v>
      </c>
    </row>
    <row r="2" spans="1:19" s="21" customFormat="1" ht="90" x14ac:dyDescent="0.25">
      <c r="A2" s="19" t="s">
        <v>33</v>
      </c>
      <c r="B2" s="20" t="s">
        <v>0</v>
      </c>
      <c r="C2" s="20" t="s">
        <v>3</v>
      </c>
      <c r="D2" s="20" t="s">
        <v>4</v>
      </c>
      <c r="E2" s="20" t="s">
        <v>1</v>
      </c>
      <c r="F2" s="20" t="s">
        <v>34</v>
      </c>
      <c r="G2" s="19" t="s">
        <v>35</v>
      </c>
      <c r="H2" s="19" t="s">
        <v>36</v>
      </c>
      <c r="I2" s="20" t="s">
        <v>37</v>
      </c>
      <c r="J2" s="20" t="s">
        <v>2</v>
      </c>
      <c r="K2" s="20" t="s">
        <v>38</v>
      </c>
      <c r="L2" s="20" t="s">
        <v>6</v>
      </c>
      <c r="M2" s="20" t="s">
        <v>5</v>
      </c>
      <c r="N2" s="20" t="s">
        <v>39</v>
      </c>
      <c r="O2" s="19" t="s">
        <v>40</v>
      </c>
      <c r="P2" s="19" t="s">
        <v>41</v>
      </c>
      <c r="Q2" s="19" t="s">
        <v>42</v>
      </c>
      <c r="R2" s="19" t="s">
        <v>43</v>
      </c>
      <c r="S2" s="19" t="s">
        <v>44</v>
      </c>
    </row>
    <row r="3" spans="1:19" s="23" customFormat="1" x14ac:dyDescent="0.25">
      <c r="A3" s="22"/>
      <c r="B3" s="22">
        <f>+Foglio1!E3</f>
        <v>0</v>
      </c>
      <c r="C3" s="22">
        <f>+Foglio1!E4</f>
        <v>0</v>
      </c>
      <c r="D3" s="22">
        <f>+Foglio1!E5</f>
        <v>0</v>
      </c>
      <c r="E3" s="22">
        <f>+Foglio1!E6</f>
        <v>0</v>
      </c>
      <c r="F3" s="22">
        <f>+Foglio1!E7</f>
        <v>0</v>
      </c>
      <c r="G3" s="22">
        <f>SUM(B3:F3)</f>
        <v>0</v>
      </c>
      <c r="H3" s="22">
        <f>+Foglio1!E9</f>
        <v>0</v>
      </c>
      <c r="I3" s="22">
        <f>+Foglio1!E10</f>
        <v>0</v>
      </c>
      <c r="J3" s="22">
        <f>+Foglio1!E11</f>
        <v>0</v>
      </c>
      <c r="K3" s="22">
        <f>+Foglio1!E12</f>
        <v>0</v>
      </c>
      <c r="L3" s="22">
        <f>+Foglio1!E13</f>
        <v>0</v>
      </c>
      <c r="M3" s="22">
        <f>+Foglio1!E14</f>
        <v>0</v>
      </c>
      <c r="N3" s="22">
        <f>K3+L3+M3</f>
        <v>0</v>
      </c>
      <c r="O3" s="22">
        <f>+I3+J3+N3</f>
        <v>0</v>
      </c>
      <c r="P3" s="22">
        <f>+Foglio1!E17</f>
        <v>0</v>
      </c>
      <c r="Q3" s="22">
        <f>0.25*(G3+O3)</f>
        <v>0</v>
      </c>
      <c r="R3" s="22">
        <f>G3+H3+O3+P3+Q3</f>
        <v>0</v>
      </c>
      <c r="S3" s="22">
        <f>R3</f>
        <v>0</v>
      </c>
    </row>
    <row r="4" spans="1:19" s="23" customFormat="1" x14ac:dyDescent="0.25">
      <c r="A4" s="22" t="s">
        <v>23</v>
      </c>
      <c r="B4" s="24">
        <f>SUM(B3)</f>
        <v>0</v>
      </c>
      <c r="C4" s="24">
        <f t="shared" ref="C4:S4" si="0">SUM(C3)</f>
        <v>0</v>
      </c>
      <c r="D4" s="24">
        <f t="shared" si="0"/>
        <v>0</v>
      </c>
      <c r="E4" s="24">
        <f t="shared" si="0"/>
        <v>0</v>
      </c>
      <c r="F4" s="24">
        <f t="shared" si="0"/>
        <v>0</v>
      </c>
      <c r="G4" s="22">
        <f t="shared" si="0"/>
        <v>0</v>
      </c>
      <c r="H4" s="22">
        <f t="shared" si="0"/>
        <v>0</v>
      </c>
      <c r="I4" s="24">
        <f t="shared" si="0"/>
        <v>0</v>
      </c>
      <c r="J4" s="24">
        <f t="shared" si="0"/>
        <v>0</v>
      </c>
      <c r="K4" s="24">
        <f t="shared" si="0"/>
        <v>0</v>
      </c>
      <c r="L4" s="24">
        <f t="shared" si="0"/>
        <v>0</v>
      </c>
      <c r="M4" s="24">
        <f t="shared" si="0"/>
        <v>0</v>
      </c>
      <c r="N4" s="24">
        <f t="shared" si="0"/>
        <v>0</v>
      </c>
      <c r="O4" s="22">
        <f t="shared" si="0"/>
        <v>0</v>
      </c>
      <c r="P4" s="24">
        <f t="shared" si="0"/>
        <v>0</v>
      </c>
      <c r="Q4" s="22">
        <f t="shared" si="0"/>
        <v>0</v>
      </c>
      <c r="R4" s="22">
        <f>SUM(R3)</f>
        <v>0</v>
      </c>
      <c r="S4" s="22">
        <f t="shared" si="0"/>
        <v>0</v>
      </c>
    </row>
    <row r="8" spans="1:19" x14ac:dyDescent="0.25">
      <c r="A8" s="1" t="s">
        <v>45</v>
      </c>
    </row>
    <row r="9" spans="1:19" ht="87" customHeight="1" x14ac:dyDescent="0.25">
      <c r="A9" s="25" t="s">
        <v>46</v>
      </c>
      <c r="B9" s="25"/>
      <c r="C9" s="25"/>
      <c r="D9" s="25"/>
      <c r="E9" s="25"/>
      <c r="F9" s="25"/>
      <c r="G9" s="25"/>
      <c r="H9" s="25"/>
      <c r="I9" s="25"/>
      <c r="J9" s="25"/>
      <c r="K9" s="25"/>
      <c r="L9" s="25"/>
      <c r="M9" s="25"/>
      <c r="N9" s="25"/>
      <c r="O9" s="25"/>
      <c r="P9" s="25"/>
      <c r="Q9" s="25"/>
      <c r="R9" s="25"/>
      <c r="S9" s="25"/>
    </row>
  </sheetData>
  <mergeCells count="1">
    <mergeCell ref="A9:S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Foglio1</vt:lpstr>
      <vt:lpstr>A3. 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silvana di bono</dc:creator>
  <cp:lastModifiedBy>SILVANA DI BONO</cp:lastModifiedBy>
  <dcterms:created xsi:type="dcterms:W3CDTF">2021-04-12T08:17:42Z</dcterms:created>
  <dcterms:modified xsi:type="dcterms:W3CDTF">2024-07-12T15:13:06Z</dcterms:modified>
</cp:coreProperties>
</file>