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Questa_cartella_di_lavoro" defaultThemeVersion="124226"/>
  <xr:revisionPtr revIDLastSave="0" documentId="8_{88E32165-5CC0-4247-B52D-B93598061E08}" xr6:coauthVersionLast="47" xr6:coauthVersionMax="47" xr10:uidLastSave="{00000000-0000-0000-0000-000000000000}"/>
  <bookViews>
    <workbookView xWindow="-108" yWindow="-108" windowWidth="23256" windowHeight="12576" firstSheet="1" activeTab="1" xr2:uid="{00000000-000D-0000-FFFF-FFFF00000000}"/>
  </bookViews>
  <sheets>
    <sheet name="Sezione generale_old" sheetId="1" state="hidden" r:id="rId1"/>
    <sheet name="Settore Reclutamento, assunzion" sheetId="13" r:id="rId2"/>
    <sheet name="Settore Reclutamento e selezion" sheetId="29" r:id="rId3"/>
    <sheet name="Settore Carriere Professori e R" sheetId="20" r:id="rId4"/>
    <sheet name="Settore Carriere dei dirigenti " sheetId="19" r:id="rId5"/>
    <sheet name="Settore Formazione continua del" sheetId="21" r:id="rId6"/>
    <sheet name="Settore Rapporti con AOUP, coll" sheetId="24" r:id="rId7"/>
    <sheet name="competenze" sheetId="14" state="hidden" r:id="rId8"/>
    <sheet name="Parametri" sheetId="16" state="hidden" r:id="rId9"/>
  </sheets>
  <externalReferences>
    <externalReference r:id="rId10"/>
  </externalReferences>
  <definedNames>
    <definedName name="_xlnm._FilterDatabase" localSheetId="7" hidden="1">competenze!$B$1:$D$31</definedName>
    <definedName name="Altissimo">Parametri!$B$23:$C$25</definedName>
    <definedName name="Alto">Parametri!$B$26:$C$26</definedName>
    <definedName name="_xlnm.Print_Area" localSheetId="7">competenze!$B$1:$D$31</definedName>
    <definedName name="_xlnm.Print_Area" localSheetId="4">'Settore Carriere dei dirigenti '!$A$1:$O$12</definedName>
    <definedName name="_xlnm.Print_Area" localSheetId="3">'Settore Carriere Professori e R'!$A$1:$N$11</definedName>
    <definedName name="_xlnm.Print_Area" localSheetId="5">'Settore Formazione continua del'!$A$1:$N$11</definedName>
    <definedName name="_xlnm.Print_Area" localSheetId="6">'Settore Rapporti con AOUP, coll'!$A$1:$N$11</definedName>
    <definedName name="_xlnm.Print_Area" localSheetId="2">'Settore Reclutamento e selezion'!$A$1:$N$11</definedName>
    <definedName name="_xlnm.Print_Area" localSheetId="1">'Settore Reclutamento, assunzion'!$A$1:$N$11</definedName>
    <definedName name="Attiivita_disciplinata_da" localSheetId="4">'Settore Carriere dei dirigenti '!#REF!</definedName>
    <definedName name="Attiivita_disciplinata_da" localSheetId="3">'Settore Carriere Professori e R'!#REF!</definedName>
    <definedName name="Attiivita_disciplinata_da" localSheetId="5">'Settore Formazione continua del'!#REF!</definedName>
    <definedName name="Attiivita_disciplinata_da" localSheetId="6">'Settore Rapporti con AOUP, coll'!#REF!</definedName>
    <definedName name="Attiivita_disciplinata_da" localSheetId="2">'Settore Reclutamento e selezion'!#REF!</definedName>
    <definedName name="Attiivita_disciplinata_da">'Settore Reclutamento, assunzion'!#REF!</definedName>
    <definedName name="Direzione">#REF!</definedName>
    <definedName name="Esecutore" localSheetId="4">'Settore Carriere dei dirigenti '!$S$13:$S$14</definedName>
    <definedName name="Esecutore" localSheetId="3">'Settore Carriere Professori e R'!$R$12:$R$13</definedName>
    <definedName name="Esecutore" localSheetId="5">'Settore Formazione continua del'!$R$12:$R$13</definedName>
    <definedName name="Esecutore" localSheetId="6">'Settore Rapporti con AOUP, coll'!$R$12:$R$13</definedName>
    <definedName name="Esecutore" localSheetId="2">'Settore Reclutamento e selezion'!$R$12:$R$13</definedName>
    <definedName name="Esecutore" localSheetId="1">'Settore Reclutamento, assunzion'!$R$12:$R$13</definedName>
    <definedName name="Esecutore">'Settore Reclutamento, assunzion'!$R$12:$R$13</definedName>
    <definedName name="Esecutore_azione" localSheetId="4">'Settore Carriere dei dirigenti '!#REF!</definedName>
    <definedName name="Esecutore_azione" localSheetId="3">'Settore Carriere Professori e R'!#REF!</definedName>
    <definedName name="Esecutore_azione" localSheetId="5">'Settore Formazione continua del'!#REF!</definedName>
    <definedName name="Esecutore_azione" localSheetId="6">'Settore Rapporti con AOUP, coll'!#REF!</definedName>
    <definedName name="Esecutore_azione" localSheetId="2">'Settore Reclutamento e selezion'!#REF!</definedName>
    <definedName name="Esecutore_azione">'Settore Reclutamento, assunzion'!#REF!</definedName>
    <definedName name="Medio">Parametri!$B$27:$C$27</definedName>
    <definedName name="misure" localSheetId="4">'Settore Carriere dei dirigenti '!$R$13:$R$14</definedName>
    <definedName name="misure" localSheetId="3">'Settore Carriere Professori e R'!$Q$12:$Q$13</definedName>
    <definedName name="misure" localSheetId="5">'Settore Formazione continua del'!$Q$12:$Q$13</definedName>
    <definedName name="misure" localSheetId="6">'Settore Rapporti con AOUP, coll'!$Q$12:$Q$13</definedName>
    <definedName name="misure" localSheetId="2">'Settore Reclutamento e selezion'!$Q$12:$Q$13</definedName>
    <definedName name="misure" localSheetId="1">'Settore Reclutamento, assunzion'!$Q$12:$Q$13</definedName>
    <definedName name="misure">'Settore Reclutamento, assunzion'!$Q$12:$Q$13</definedName>
    <definedName name="Probabilità" localSheetId="4">'Settore Carriere dei dirigenti '!#REF!</definedName>
    <definedName name="Probabilità" localSheetId="3">'Settore Carriere Professori e R'!#REF!</definedName>
    <definedName name="Probabilità" localSheetId="5">'Settore Formazione continua del'!#REF!</definedName>
    <definedName name="Probabilità" localSheetId="6">'Settore Rapporti con AOUP, coll'!#REF!</definedName>
    <definedName name="Probabilità" localSheetId="2">'Settore Reclutamento e selezion'!#REF!</definedName>
    <definedName name="Probabilità">'Settore Reclutamento, assunzion'!#REF!</definedName>
    <definedName name="Profilo_dirigente" localSheetId="7">[1]Parametri!$B$2:$B$6</definedName>
    <definedName name="Profilo_dirigente">#REF!</definedName>
    <definedName name="Struttura">#REF!</definedName>
    <definedName name="Tipo_attività" localSheetId="4">'Settore Carriere dei dirigenti '!$D$13:$D$14</definedName>
    <definedName name="Tipo_attività" localSheetId="3">'Settore Carriere Professori e R'!$D$12:$D$13</definedName>
    <definedName name="Tipo_attività" localSheetId="5">'Settore Formazione continua del'!$D$12:$D$13</definedName>
    <definedName name="Tipo_attività" localSheetId="6">'Settore Rapporti con AOUP, coll'!$D$12:$D$13</definedName>
    <definedName name="Tipo_attività" localSheetId="2">'Settore Reclutamento e selezion'!$D$12:$D$13</definedName>
    <definedName name="Tipo_attività">'Settore Reclutamento, assunzion'!$D$12:$D$13</definedName>
    <definedName name="Tipo_relazione">#REF!</definedName>
    <definedName name="_xlnm.Print_Titles" localSheetId="4">'Settore Carriere dei dirigenti '!$1:$4</definedName>
    <definedName name="_xlnm.Print_Titles" localSheetId="3">'Settore Carriere Professori e R'!$1:$3</definedName>
    <definedName name="_xlnm.Print_Titles" localSheetId="5">'Settore Formazione continua del'!$1:$3</definedName>
    <definedName name="_xlnm.Print_Titles" localSheetId="6">'Settore Rapporti con AOUP, coll'!$1:$3</definedName>
    <definedName name="_xlnm.Print_Titles" localSheetId="2">'Settore Reclutamento e selezion'!$1:$3</definedName>
    <definedName name="_xlnm.Print_Titles" localSheetId="1">'Settore Reclutamento, assunzion'!$1:$3</definedName>
    <definedName name="uffici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0" i="16" l="1"/>
  <c r="C121" i="16"/>
  <c r="C122" i="16"/>
  <c r="C123" i="16"/>
  <c r="C124" i="16"/>
  <c r="C125"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4" i="16"/>
  <c r="C25" i="16"/>
  <c r="C26" i="16"/>
  <c r="C27" i="16"/>
  <c r="C23" i="16"/>
  <c r="F23" i="16" s="1"/>
  <c r="F112" i="16" l="1"/>
  <c r="D112" i="16"/>
  <c r="E112" i="16"/>
  <c r="F104" i="16"/>
  <c r="D104" i="16"/>
  <c r="E104" i="16"/>
  <c r="F96" i="16"/>
  <c r="D96" i="16"/>
  <c r="E96" i="16"/>
  <c r="F84" i="16"/>
  <c r="E84" i="16"/>
  <c r="D84" i="16"/>
  <c r="F76" i="16"/>
  <c r="E76" i="16"/>
  <c r="D76" i="16"/>
  <c r="E68" i="16"/>
  <c r="D68" i="16"/>
  <c r="F68" i="16"/>
  <c r="E33" i="16"/>
  <c r="F33" i="16"/>
  <c r="D33" i="16"/>
  <c r="F119" i="16"/>
  <c r="E119" i="16"/>
  <c r="D119" i="16"/>
  <c r="F111" i="16"/>
  <c r="E111" i="16"/>
  <c r="D111" i="16"/>
  <c r="F103" i="16"/>
  <c r="E103" i="16"/>
  <c r="D103" i="16"/>
  <c r="F95" i="16"/>
  <c r="E95" i="16"/>
  <c r="D95" i="16"/>
  <c r="F87" i="16"/>
  <c r="E87" i="16"/>
  <c r="D87" i="16"/>
  <c r="F83" i="16"/>
  <c r="E83" i="16"/>
  <c r="D83" i="16"/>
  <c r="F75" i="16"/>
  <c r="E75" i="16"/>
  <c r="D75" i="16"/>
  <c r="F67" i="16"/>
  <c r="E67" i="16"/>
  <c r="D67" i="16"/>
  <c r="F59" i="16"/>
  <c r="E59" i="16"/>
  <c r="D59" i="16"/>
  <c r="E43" i="16"/>
  <c r="F43" i="16"/>
  <c r="D43" i="16"/>
  <c r="E118" i="16"/>
  <c r="D118" i="16"/>
  <c r="F118" i="16"/>
  <c r="E114" i="16"/>
  <c r="D114" i="16"/>
  <c r="F114" i="16"/>
  <c r="E110" i="16"/>
  <c r="D110" i="16"/>
  <c r="F110" i="16"/>
  <c r="E106" i="16"/>
  <c r="D106" i="16"/>
  <c r="F106" i="16"/>
  <c r="E102" i="16"/>
  <c r="D102" i="16"/>
  <c r="F102" i="16"/>
  <c r="E98" i="16"/>
  <c r="D98" i="16"/>
  <c r="F98" i="16"/>
  <c r="E94" i="16"/>
  <c r="D94" i="16"/>
  <c r="F94" i="16"/>
  <c r="E90" i="16"/>
  <c r="D90" i="16"/>
  <c r="F90" i="16"/>
  <c r="E86" i="16"/>
  <c r="D86" i="16"/>
  <c r="F86" i="16"/>
  <c r="E82" i="16"/>
  <c r="D82" i="16"/>
  <c r="F82" i="16"/>
  <c r="E78" i="16"/>
  <c r="F78" i="16"/>
  <c r="D78" i="16"/>
  <c r="E74" i="16"/>
  <c r="F74" i="16"/>
  <c r="D74" i="16"/>
  <c r="E70" i="16"/>
  <c r="F70" i="16"/>
  <c r="D70" i="16"/>
  <c r="E66" i="16"/>
  <c r="D66" i="16"/>
  <c r="F66" i="16"/>
  <c r="E62" i="16"/>
  <c r="F62" i="16"/>
  <c r="D62" i="16"/>
  <c r="F46" i="16"/>
  <c r="D46" i="16"/>
  <c r="E46" i="16"/>
  <c r="D42" i="16"/>
  <c r="F42" i="16"/>
  <c r="E42" i="16"/>
  <c r="F34" i="16"/>
  <c r="E34" i="16"/>
  <c r="D34" i="16"/>
  <c r="E122" i="16"/>
  <c r="D122" i="16"/>
  <c r="F122" i="16"/>
  <c r="D117" i="16"/>
  <c r="E117" i="16"/>
  <c r="F117" i="16"/>
  <c r="D113" i="16"/>
  <c r="F113" i="16"/>
  <c r="E113" i="16"/>
  <c r="D109" i="16"/>
  <c r="E109" i="16"/>
  <c r="F109" i="16"/>
  <c r="D105" i="16"/>
  <c r="F105" i="16"/>
  <c r="E105" i="16"/>
  <c r="D101" i="16"/>
  <c r="E101" i="16"/>
  <c r="F101" i="16"/>
  <c r="D97" i="16"/>
  <c r="F97" i="16"/>
  <c r="E97" i="16"/>
  <c r="D93" i="16"/>
  <c r="F93" i="16"/>
  <c r="E93" i="16"/>
  <c r="D89" i="16"/>
  <c r="F89" i="16"/>
  <c r="E89" i="16"/>
  <c r="D85" i="16"/>
  <c r="E85" i="16"/>
  <c r="F85" i="16"/>
  <c r="D81" i="16"/>
  <c r="F81" i="16"/>
  <c r="E81" i="16"/>
  <c r="D77" i="16"/>
  <c r="F77" i="16"/>
  <c r="E77" i="16"/>
  <c r="D73" i="16"/>
  <c r="E73" i="16"/>
  <c r="F73" i="16"/>
  <c r="D69" i="16"/>
  <c r="F69" i="16"/>
  <c r="E69" i="16"/>
  <c r="D65" i="16"/>
  <c r="F65" i="16"/>
  <c r="E65" i="16"/>
  <c r="D125" i="16"/>
  <c r="E125" i="16"/>
  <c r="F125" i="16"/>
  <c r="D121" i="16"/>
  <c r="F121" i="16"/>
  <c r="E121" i="16"/>
  <c r="F88" i="16"/>
  <c r="E88" i="16"/>
  <c r="D88" i="16"/>
  <c r="D60" i="16"/>
  <c r="F60" i="16"/>
  <c r="E60" i="16"/>
  <c r="F124" i="16"/>
  <c r="E124" i="16"/>
  <c r="D124" i="16"/>
  <c r="F120" i="16"/>
  <c r="D120" i="16"/>
  <c r="E120" i="16"/>
  <c r="F116" i="16"/>
  <c r="E116" i="16"/>
  <c r="D116" i="16"/>
  <c r="F100" i="16"/>
  <c r="E100" i="16"/>
  <c r="D100" i="16"/>
  <c r="F64" i="16"/>
  <c r="E64" i="16"/>
  <c r="D64" i="16"/>
  <c r="F108" i="16"/>
  <c r="E108" i="16"/>
  <c r="D108" i="16"/>
  <c r="F92" i="16"/>
  <c r="E92" i="16"/>
  <c r="D92" i="16"/>
  <c r="F80" i="16"/>
  <c r="E80" i="16"/>
  <c r="D80" i="16"/>
  <c r="D72" i="16"/>
  <c r="F72" i="16"/>
  <c r="E72" i="16"/>
  <c r="F115" i="16"/>
  <c r="E115" i="16"/>
  <c r="D115" i="16"/>
  <c r="F107" i="16"/>
  <c r="E107" i="16"/>
  <c r="D107" i="16"/>
  <c r="F99" i="16"/>
  <c r="E99" i="16"/>
  <c r="D99" i="16"/>
  <c r="F91" i="16"/>
  <c r="E91" i="16"/>
  <c r="D91" i="16"/>
  <c r="F79" i="16"/>
  <c r="E79" i="16"/>
  <c r="D79" i="16"/>
  <c r="F71" i="16"/>
  <c r="E71" i="16"/>
  <c r="D71" i="16"/>
  <c r="F63" i="16"/>
  <c r="E63" i="16"/>
  <c r="D63" i="16"/>
  <c r="D39" i="16"/>
  <c r="F39" i="16"/>
  <c r="E39" i="16"/>
  <c r="F123" i="16"/>
  <c r="E123" i="16"/>
  <c r="D123" i="16"/>
  <c r="D61" i="16"/>
  <c r="F61" i="16"/>
  <c r="E61" i="16"/>
  <c r="E58" i="16"/>
  <c r="D58" i="16"/>
  <c r="F58" i="16"/>
  <c r="F57" i="16"/>
  <c r="E57" i="16"/>
  <c r="D57" i="16"/>
  <c r="F56" i="16"/>
  <c r="E56" i="16"/>
  <c r="D56" i="16"/>
  <c r="F55" i="16"/>
  <c r="E55" i="16"/>
  <c r="D55" i="16"/>
  <c r="E54" i="16"/>
  <c r="D54" i="16"/>
  <c r="F54" i="16"/>
  <c r="D53" i="16"/>
  <c r="F53" i="16"/>
  <c r="E53" i="16"/>
  <c r="F52" i="16"/>
  <c r="E52" i="16"/>
  <c r="D52" i="16"/>
  <c r="F51" i="16"/>
  <c r="E51" i="16"/>
  <c r="D51" i="16"/>
  <c r="E50" i="16"/>
  <c r="D50" i="16"/>
  <c r="F50" i="16"/>
  <c r="D49" i="16"/>
  <c r="F49" i="16"/>
  <c r="E49" i="16"/>
  <c r="F48" i="16"/>
  <c r="E48" i="16"/>
  <c r="D48" i="16"/>
  <c r="F47" i="16"/>
  <c r="E47" i="16"/>
  <c r="D47" i="16"/>
  <c r="D45" i="16"/>
  <c r="F45" i="16"/>
  <c r="E45" i="16"/>
  <c r="D44" i="16"/>
  <c r="F44" i="16"/>
  <c r="E44" i="16"/>
  <c r="E41" i="16"/>
  <c r="D41" i="16"/>
  <c r="F41" i="16"/>
  <c r="D40" i="16"/>
  <c r="F40" i="16"/>
  <c r="E40" i="16"/>
  <c r="F38" i="16"/>
  <c r="E38" i="16"/>
  <c r="D38" i="16"/>
  <c r="E37" i="16"/>
  <c r="D37" i="16"/>
  <c r="F37" i="16"/>
  <c r="D36" i="16"/>
  <c r="F36" i="16"/>
  <c r="E36" i="16"/>
  <c r="F35" i="16"/>
  <c r="E35" i="16"/>
  <c r="D35" i="16"/>
  <c r="D32" i="16"/>
  <c r="F32" i="16"/>
  <c r="E32" i="16"/>
  <c r="F31" i="16"/>
  <c r="E31" i="16"/>
  <c r="D31" i="16"/>
  <c r="F30" i="16"/>
  <c r="E30" i="16"/>
  <c r="D30" i="16"/>
  <c r="E29" i="16"/>
  <c r="D29" i="16"/>
  <c r="F29" i="16"/>
  <c r="D28" i="16"/>
  <c r="F28" i="16"/>
  <c r="E28" i="16"/>
  <c r="E27" i="16"/>
  <c r="F27" i="16"/>
  <c r="D27" i="16"/>
  <c r="F26" i="16"/>
  <c r="D26" i="16"/>
  <c r="E26" i="16"/>
  <c r="E25" i="16"/>
  <c r="F25" i="16"/>
  <c r="D25" i="16"/>
  <c r="F24" i="16"/>
  <c r="D24" i="16"/>
  <c r="E24" i="16"/>
  <c r="D23" i="16"/>
  <c r="E23" i="16"/>
  <c r="G94" i="16" l="1"/>
  <c r="G83" i="16"/>
  <c r="G119" i="16"/>
  <c r="G76" i="16"/>
  <c r="G38" i="16"/>
  <c r="G63" i="16"/>
  <c r="G99" i="16"/>
  <c r="G80" i="16"/>
  <c r="G100" i="16"/>
  <c r="G113" i="16"/>
  <c r="G70" i="16"/>
  <c r="G75" i="16"/>
  <c r="G103" i="16"/>
  <c r="G116" i="16"/>
  <c r="G73" i="16"/>
  <c r="G89" i="16"/>
  <c r="G105" i="16"/>
  <c r="G117" i="16"/>
  <c r="G122" i="16"/>
  <c r="G90" i="16"/>
  <c r="G91" i="16"/>
  <c r="G64" i="16"/>
  <c r="G34" i="16"/>
  <c r="G102" i="16"/>
  <c r="G67" i="16"/>
  <c r="G30" i="16"/>
  <c r="G79" i="16"/>
  <c r="G108" i="16"/>
  <c r="G120" i="16"/>
  <c r="G124" i="16"/>
  <c r="G60" i="16"/>
  <c r="G121" i="16"/>
  <c r="G125" i="16"/>
  <c r="G65" i="16"/>
  <c r="G81" i="16"/>
  <c r="G97" i="16"/>
  <c r="G109" i="16"/>
  <c r="G42" i="16"/>
  <c r="G62" i="16"/>
  <c r="G66" i="16"/>
  <c r="G78" i="16"/>
  <c r="G82" i="16"/>
  <c r="G98" i="16"/>
  <c r="G118" i="16"/>
  <c r="G59" i="16"/>
  <c r="G87" i="16"/>
  <c r="G84" i="16"/>
  <c r="G96" i="16"/>
  <c r="G35" i="16"/>
  <c r="G123" i="16"/>
  <c r="G39" i="16"/>
  <c r="G71" i="16"/>
  <c r="G107" i="16"/>
  <c r="G115" i="16"/>
  <c r="G72" i="16"/>
  <c r="G92" i="16"/>
  <c r="G88" i="16"/>
  <c r="G77" i="16"/>
  <c r="G93" i="16"/>
  <c r="G74" i="16"/>
  <c r="G114" i="16"/>
  <c r="G43" i="16"/>
  <c r="G112" i="16"/>
  <c r="G46" i="16"/>
  <c r="G106" i="16"/>
  <c r="G110" i="16"/>
  <c r="G111" i="16"/>
  <c r="G31" i="16"/>
  <c r="G69" i="16"/>
  <c r="G85" i="16"/>
  <c r="G101" i="16"/>
  <c r="G86" i="16"/>
  <c r="G95" i="16"/>
  <c r="G33" i="16"/>
  <c r="G68" i="16"/>
  <c r="G104" i="16"/>
  <c r="G61" i="16"/>
  <c r="G58" i="16"/>
  <c r="G57" i="16"/>
  <c r="G56" i="16"/>
  <c r="G55" i="16"/>
  <c r="G54" i="16"/>
  <c r="G53" i="16"/>
  <c r="G52" i="16"/>
  <c r="G51" i="16"/>
  <c r="G50" i="16"/>
  <c r="G49" i="16"/>
  <c r="G48" i="16"/>
  <c r="G47" i="16"/>
  <c r="G45" i="16"/>
  <c r="G44" i="16"/>
  <c r="G41" i="16"/>
  <c r="G40" i="16"/>
  <c r="G37" i="16"/>
  <c r="G36" i="16"/>
  <c r="G32" i="16"/>
  <c r="G29" i="16"/>
  <c r="G28" i="16"/>
  <c r="G25" i="16"/>
  <c r="G27" i="16"/>
  <c r="G26" i="16"/>
  <c r="G24" i="16"/>
  <c r="G23" i="16"/>
  <c r="C3" i="1" l="1"/>
  <c r="C5" i="1"/>
</calcChain>
</file>

<file path=xl/sharedStrings.xml><?xml version="1.0" encoding="utf-8"?>
<sst xmlns="http://schemas.openxmlformats.org/spreadsheetml/2006/main" count="1522" uniqueCount="382">
  <si>
    <t>Sezione I: INFORMAZIONI DI CARATTERE GENERALE</t>
  </si>
  <si>
    <t>Denominazione Ufficio (Selezione da menù a tendina)</t>
  </si>
  <si>
    <t>Nominativo Dirigente (Si alimenta automaticamente all'immissione della denominazione Ufficio)</t>
  </si>
  <si>
    <t>Profilo dirigente</t>
  </si>
  <si>
    <t>Descrizione delle funzioni svolte dall'ufficio  (Si alimenta automaticamente all'immissione della denominazione Ufficio)</t>
  </si>
  <si>
    <t>Mappatura ATTIVITA'-FASI-AZIONI</t>
  </si>
  <si>
    <t>RISCHIO</t>
  </si>
  <si>
    <t>MISURE</t>
  </si>
  <si>
    <t>UFFICIO</t>
  </si>
  <si>
    <t>N. PROCESSO</t>
  </si>
  <si>
    <r>
      <t xml:space="preserve">AREA DI RISCHIO                                                 </t>
    </r>
    <r>
      <rPr>
        <sz val="10"/>
        <color theme="1"/>
        <rFont val="Calibri"/>
        <family val="2"/>
        <scheme val="minor"/>
      </rPr>
      <t>(in ciascuna cella è presente un menù a tendina)</t>
    </r>
  </si>
  <si>
    <t>DESCRIZIONE PROCESSO</t>
  </si>
  <si>
    <r>
      <t>RESPONSABILE DEL PROCESSO</t>
    </r>
    <r>
      <rPr>
        <sz val="10"/>
        <color theme="1"/>
        <rFont val="Calibri"/>
        <family val="2"/>
        <scheme val="minor"/>
      </rPr>
      <t xml:space="preserve">                        (in ciascuna cella è presente un menù a tendina)</t>
    </r>
  </si>
  <si>
    <t>N. ATTIVITA'</t>
  </si>
  <si>
    <t>DESCRIZIONE ATTIVITA'</t>
  </si>
  <si>
    <r>
      <t xml:space="preserve">Esecutore Attività 
</t>
    </r>
    <r>
      <rPr>
        <sz val="10"/>
        <color theme="1"/>
        <rFont val="Calibri"/>
        <family val="2"/>
        <scheme val="minor"/>
      </rPr>
      <t>(in ciascuna cella è presente un menù a tendina)</t>
    </r>
  </si>
  <si>
    <t>DESCRIZIONE DEL COMPORTAMENTO A RISCHIO CORRUZIONE
(EVENTO a RISCHIO)</t>
  </si>
  <si>
    <r>
      <rPr>
        <b/>
        <sz val="10"/>
        <color rgb="FF000000"/>
        <rFont val="Calibri"/>
        <family val="2"/>
      </rPr>
      <t xml:space="preserve">FATTORI ABILITANTI </t>
    </r>
    <r>
      <rPr>
        <sz val="10"/>
        <color rgb="FF000000"/>
        <rFont val="Calibri"/>
        <family val="2"/>
      </rPr>
      <t>(in ciascuna cella è presente un menù a tendina)</t>
    </r>
  </si>
  <si>
    <r>
      <rPr>
        <b/>
        <sz val="10"/>
        <color rgb="FF000000"/>
        <rFont val="Calibri"/>
        <family val="2"/>
      </rPr>
      <t xml:space="preserve">CATEGORIA DI EVENTO RISCHIOSO </t>
    </r>
    <r>
      <rPr>
        <sz val="10"/>
        <color rgb="FF000000"/>
        <rFont val="Calibri"/>
        <family val="2"/>
      </rPr>
      <t>(in ciascuna cella è presente un menù a tendina)</t>
    </r>
  </si>
  <si>
    <t>VALUTAZIONE DEL RISCHIO                                                                     
L’impatto va valutato - su una scala di 3 valori: alto, medio e basso - calcolando le conseguenze che l’evento di corruzione produrrebbe sia sull’amministrazione - in termini di qualità e continuità dell’azione amministrativa, impatto economico, conseguenze legali, reputazione e credibilità istituzionale – sia sugli stakeholders, a seguito del servizio inefficiente reso a causa del verificarsi dell’evento corruttivo.  
La probabilità che si verifichi uno specifico evento di corruzione deve essere valutata attraverso una scala crescente articolata su 5 valori: molto bassa, bassa, media, alta, altissima.</t>
  </si>
  <si>
    <r>
      <t xml:space="preserve">MISURE SPECIFICHE                                                                                                       </t>
    </r>
    <r>
      <rPr>
        <sz val="10"/>
        <color theme="1"/>
        <rFont val="Calibri"/>
        <family val="2"/>
        <scheme val="minor"/>
      </rPr>
      <t>(in ciascuna cella è presente un menu a tendina)</t>
    </r>
  </si>
  <si>
    <r>
      <t xml:space="preserve">IMPATTO                       </t>
    </r>
    <r>
      <rPr>
        <sz val="10"/>
        <color theme="1"/>
        <rFont val="Calibri"/>
        <family val="2"/>
        <scheme val="minor"/>
      </rPr>
      <t>(in ciascuna cella è presente un menù a tendina)</t>
    </r>
  </si>
  <si>
    <r>
      <t xml:space="preserve">PROBABILITA'                    </t>
    </r>
    <r>
      <rPr>
        <sz val="10"/>
        <color theme="1"/>
        <rFont val="Calibri"/>
        <family val="2"/>
        <scheme val="minor"/>
      </rPr>
      <t>(in ciascuna cella è presente un menù a tendina)</t>
    </r>
  </si>
  <si>
    <t>Settore Reclutamento, assunzioni, incarichi e presenze dei Dirigenti e del personale TAB</t>
  </si>
  <si>
    <t>Acquisizione e gestione del personale (ex acquisizione e alla progressione del personale)</t>
  </si>
  <si>
    <t>Procedure selettive (personale TAB, CEL, tecnologi)</t>
  </si>
  <si>
    <t>Responsabile struttura</t>
  </si>
  <si>
    <t>Recepimento delibera CDA di programmazione personale o di attivazione procedura richiesta da Dipartimento o Area</t>
  </si>
  <si>
    <t>Previsione di requisiti di accesso “personalizzati” ed insufficienza di meccanismi oggettivi e trasparenti idonei a verifi care il possesso dei requisiti attitudinali e professionali richiesti in relazione alla posizione da ricoprire allo scopo di reclutare candidati particolari_x000D_</t>
  </si>
  <si>
    <t>mancanza di misure di trattamento del rischio e/o controlli</t>
  </si>
  <si>
    <t>uso improprio o distorto della discrezionalità</t>
  </si>
  <si>
    <t>alto</t>
  </si>
  <si>
    <t>Media</t>
  </si>
  <si>
    <t>misure di trasparenza</t>
  </si>
  <si>
    <t>Stesura bando, predisposizione piattaforma PICA per recepimento domande, emanazione bando</t>
  </si>
  <si>
    <t>Funzionario</t>
  </si>
  <si>
    <t>Individuazione modalità di svolgimento prova (in house / esternalizzata) e adempimenti conseguenti (interlocuzione con Area SIA / richiesta ad Area Centrale Acquisti)</t>
  </si>
  <si>
    <t>Espletamento procedura concorsuale (nomina commissione esaminatrice, controllo requisiti di accesso candidati, soccorsi istruttori, provvedimenti di esclusione, svolgimento prove concorsuali, supporto alle commissioni, raccolta e controllo verbali della commissione)</t>
  </si>
  <si>
    <t>Approvazione atti e sua pubblicazione</t>
  </si>
  <si>
    <t>Responsabile struttura/Funzionario</t>
  </si>
  <si>
    <t>Procedure selettive (dirigenti)</t>
  </si>
  <si>
    <t>Dirigente</t>
  </si>
  <si>
    <t>Previsione di requisiti di accesso “personalizzati” ed insufficienza di meccanismi oggettivi e trasparenti idonei a verificare il possesso dei requisiti attitudinali e professionali richiesti in relazione alla posizione da ricoprire allo scopo di reclutare candidati particolari</t>
  </si>
  <si>
    <t>misure di controllo</t>
  </si>
  <si>
    <t>Dirigente/Funzionario</t>
  </si>
  <si>
    <t>Procedure di mobilità in entrata</t>
  </si>
  <si>
    <t>Recepimento delibera CDA con autorizzazione all'avvio della procedura</t>
  </si>
  <si>
    <t>Previsione di requisiti "personalizzati"ed insufficienza di meccanismi oggettivi e trasparenti idonei a verificare il possesso dei requisiti attitudinali e professionali richiesti in relazione alla posizione da ricoprire allo scopo di reclutare candidati particolari.</t>
  </si>
  <si>
    <t>medio</t>
  </si>
  <si>
    <t>Espletamento procedura concorsuale (nomina commissione esaminatrice, controllo requisiti di accesso candidati, soccorsi istruttori, provvedimenti di esclusione, programmazione eventuale colloquio, supporto alle commissioni, raccolta e controllo verbali della commissione)</t>
  </si>
  <si>
    <t>Progressioni verticali PEV</t>
  </si>
  <si>
    <t>Individuazione di criteri "personalizzati" allo scopo di agevolare taluni dipendenti</t>
  </si>
  <si>
    <t>Comandi ed assegnazioni temporanee</t>
  </si>
  <si>
    <t>Recepimento istanze di parte e avvio del procedimento, previa valutazione positiva della Direzione Generale</t>
  </si>
  <si>
    <t>Assenza di criteri oggettivi di valutazione delle istanze</t>
  </si>
  <si>
    <t>misure di regolamentazione</t>
  </si>
  <si>
    <t>Richiesta N.O. all'amministrazione di appartenenza e atti conseguenziali</t>
  </si>
  <si>
    <t>Convocazione interessato e provvedimento di assegnazione</t>
  </si>
  <si>
    <t>Caricamento dati in piattaforma CSA</t>
  </si>
  <si>
    <t>Contrattualizzazioni</t>
  </si>
  <si>
    <t>Convocazione interessato</t>
  </si>
  <si>
    <t>Non sono stati individuati possibili rischi corruzione</t>
  </si>
  <si>
    <t>Predisposizione contratto e relativa modulistica</t>
  </si>
  <si>
    <t>Firma documentazione e protocollazione contratto</t>
  </si>
  <si>
    <t>Provvedimento di assegnazione</t>
  </si>
  <si>
    <t>Incarichi e nomine</t>
  </si>
  <si>
    <t>Incarichi e organigramma</t>
  </si>
  <si>
    <t>Direttore Generale</t>
  </si>
  <si>
    <t>Recepimento direttive da parte della Direzione Generale</t>
  </si>
  <si>
    <t>Affidamento incarico dissociato da effettivo possesso dei requisiti professionali idonei a ricoprirlo</t>
  </si>
  <si>
    <t>scarsa responsabilizzazione interna</t>
  </si>
  <si>
    <t>Predisposizione decreto</t>
  </si>
  <si>
    <t>Firma su decreto e sua pubblicazione</t>
  </si>
  <si>
    <t>Caricamento incarico in CSA e aggiornamento database organigramma</t>
  </si>
  <si>
    <t>Affari legali e contenzioso</t>
  </si>
  <si>
    <t>Accesso agli atti</t>
  </si>
  <si>
    <t>Ricezione istanza e relativa istruttoria</t>
  </si>
  <si>
    <t>Provvedimento di accoglimento / diniego</t>
  </si>
  <si>
    <t>Acquisizione pagamento oneri dovuti</t>
  </si>
  <si>
    <t>Predisposizione e trasmissione (o appuntamento per presa visione) documentazione</t>
  </si>
  <si>
    <t>Congedi parentali</t>
  </si>
  <si>
    <t>Ricezione istanze e relativa istruttoria</t>
  </si>
  <si>
    <t>Benefici accordati in assenza dei presupposti che legittimano il congedo</t>
  </si>
  <si>
    <t>alterazione/manipolazione/utilizzo improprio di informazioni e documentazione;</t>
  </si>
  <si>
    <t>basso</t>
  </si>
  <si>
    <t>Bassa</t>
  </si>
  <si>
    <t>Provvedimento autorizzativo</t>
  </si>
  <si>
    <t>Permessi studio</t>
  </si>
  <si>
    <t>Predisposizione e pubblicazione avviso</t>
  </si>
  <si>
    <t>Benefici accordati in assenza dei presupposti che legittimano il permesso</t>
  </si>
  <si>
    <t>Ricezione istanze e verifica requisiti</t>
  </si>
  <si>
    <t>Predisposizione graduatoria</t>
  </si>
  <si>
    <t>Provvedimenti autorizzativi fruizione permessi studio</t>
  </si>
  <si>
    <t>Gestione dell'orario di lavoro e delle presenze/assenze/malattie</t>
  </si>
  <si>
    <t>Gestione delle presenze / assenze</t>
  </si>
  <si>
    <t>Irregolarità nell'attestazione della presenza in servizio da parte del dipendente o nella verifica delle malattie</t>
  </si>
  <si>
    <t>Intervento sulle anomalie rilevate in piattaforma</t>
  </si>
  <si>
    <t>Provvedimenti ampliativi della sfera giuridica dei destinatari privi di effetto economico diretto ed immediato per il destinatario</t>
  </si>
  <si>
    <t>molto bassa</t>
  </si>
  <si>
    <t>Provvedimenti ampliativi della sfera giuridica dei destinatari con effetto economico diretto ed immediato per il destinatario</t>
  </si>
  <si>
    <t>mancanza di trasparenza</t>
  </si>
  <si>
    <t>bassa</t>
  </si>
  <si>
    <t>Contratti Pubblici (ex affidamento di lavori, servizi e forniture)</t>
  </si>
  <si>
    <t>eccessiva regolamentazione, complessità e scarsa chiarezza della normativa di riferimento</t>
  </si>
  <si>
    <t>rivelazione di notizie riservate / violazione del segreto d’Ufficio;</t>
  </si>
  <si>
    <t>media</t>
  </si>
  <si>
    <t>misure di definizione e promozione dell’etica e di standard di comportamento</t>
  </si>
  <si>
    <t>esercizio prolungato ed esclusivo della responsabilità di un processo da parte di pochi o di un unico soggetto</t>
  </si>
  <si>
    <t>alterazione dei tempi;</t>
  </si>
  <si>
    <t>alta</t>
  </si>
  <si>
    <t>Gestione delle entrate, delle spese e del patrimonio</t>
  </si>
  <si>
    <t>elusione delle procedure di svolgimento delle attività e di controllo;</t>
  </si>
  <si>
    <t>altissima</t>
  </si>
  <si>
    <t>misure di semplificazione</t>
  </si>
  <si>
    <t>Controlli, verifiche, ispezioni e sanzioni</t>
  </si>
  <si>
    <t>inadeguatezza o assenza di competenze del personale addetto ai processi</t>
  </si>
  <si>
    <t>pilotamento di procedure/attività ai fini della concessione di privilegi/favori</t>
  </si>
  <si>
    <t>misure di formazione</t>
  </si>
  <si>
    <t>inadeguata diffusione della cultura della legalità</t>
  </si>
  <si>
    <t>conflitto di interessi</t>
  </si>
  <si>
    <t>misure di sensibilizzazione e partecipazione</t>
  </si>
  <si>
    <t>mancata attuazione del principio di distinzione tra politica e amministrazione</t>
  </si>
  <si>
    <t>misure di rotazione</t>
  </si>
  <si>
    <t>Gestione delle attività di ricerca</t>
  </si>
  <si>
    <t>misure di segnalazione e protezione</t>
  </si>
  <si>
    <t>Gestione della didattica</t>
  </si>
  <si>
    <t>misure di disciplina del conflitto di interessi</t>
  </si>
  <si>
    <t>Reclutamento dei docenti</t>
  </si>
  <si>
    <t>misure di  regolazione dei rapporti con i “rappresentanti di interessi particolari” (lobbies)</t>
  </si>
  <si>
    <t>Gestione delle autorizzazioni dei professori universitari allo svolgimento di attività esterne</t>
  </si>
  <si>
    <t>Gestione degli enti e delle attività esternalizzate dalle università</t>
  </si>
  <si>
    <t>Colonna1</t>
  </si>
  <si>
    <t xml:space="preserve">Alto </t>
  </si>
  <si>
    <t>Medio</t>
  </si>
  <si>
    <t>Basso</t>
  </si>
  <si>
    <t>Molto bassa</t>
  </si>
  <si>
    <t>Alta</t>
  </si>
  <si>
    <t>Altissima</t>
  </si>
  <si>
    <r>
      <t xml:space="preserve">FATTORI ABILITANTI                                                                           </t>
    </r>
    <r>
      <rPr>
        <sz val="10"/>
        <color theme="1"/>
        <rFont val="Calibri"/>
        <family val="2"/>
        <scheme val="minor"/>
      </rPr>
      <t>(in ciascuna cella è presente un menù a tendina)</t>
    </r>
  </si>
  <si>
    <r>
      <t xml:space="preserve">CATEGORIA DI EVENTO RISCHIOSO                                                    </t>
    </r>
    <r>
      <rPr>
        <sz val="10"/>
        <color theme="1"/>
        <rFont val="Calibri"/>
        <family val="2"/>
        <scheme val="minor"/>
      </rPr>
      <t>(in ciascuna cella è presente un menù a tendina)</t>
    </r>
  </si>
  <si>
    <t>SETTORE RECLUTAMENTO E SELEZIONI PERSONALE DOCENTE</t>
  </si>
  <si>
    <t>Procedure comparative di chiamata per professori di prima e seconda fascia ai sensi dell’art.18 c. 1, c. 4 e c. 4ter della L. 240/2010</t>
  </si>
  <si>
    <t>Emanazione dei bandi</t>
  </si>
  <si>
    <t>Determinazione del momento di avvio delle procedure per avvantaggiare possibili candidati</t>
  </si>
  <si>
    <t xml:space="preserve">Controllo domande </t>
  </si>
  <si>
    <t>Mancato controllo dei requisiti</t>
  </si>
  <si>
    <t>Formazione delle Commissioni</t>
  </si>
  <si>
    <t>Alterazione dei risultati del sorteggio dei componenti della commissione</t>
  </si>
  <si>
    <t>Attività Commissioni</t>
  </si>
  <si>
    <t>Alterazione dei risultati della valutazione per avvantaggiare un candidato</t>
  </si>
  <si>
    <t>Approvazione atti</t>
  </si>
  <si>
    <t>Mancato controllo degli atti</t>
  </si>
  <si>
    <t>Procedure valutative di chiamata per professori di prima e di seconda fascia ai sensi dell’art. 24 c.6 della L. 240/2010</t>
  </si>
  <si>
    <t>Procedure selettive per la copertura di posti di ricercatori in Tenure Track ai sensi dell’art. 24 c. 3 L. 240/2010</t>
  </si>
  <si>
    <t>Procedure valutative per passaggio di ruolo ai sensi dell’art. 24 c. 5 della L. 240/2010 (Tenure Track)</t>
  </si>
  <si>
    <t>Manifestazioni di interesse per la Chiamata diretta</t>
  </si>
  <si>
    <t>Avviso Manifestazioni di interesse</t>
  </si>
  <si>
    <t>Nomina commissione</t>
  </si>
  <si>
    <t>Attività di valutazione</t>
  </si>
  <si>
    <t>Controllo a campione dichiarazioni sostitutive</t>
  </si>
  <si>
    <t>Individuazione campione, richiesta dati e verifica veridicità</t>
  </si>
  <si>
    <t>Elusione del controllo sul campione previsto</t>
  </si>
  <si>
    <t>Procedura per il rilascio delle attestazioni relative alla valutazione dell’attività di didattica e di servizio agli studenti e dell’attività di ricerca dei docenti, ai sensi dell’art. 6, commi 7 e 8, della Legge 240/2010</t>
  </si>
  <si>
    <t>Istanza dell'interessato</t>
  </si>
  <si>
    <t>Verifica requisiti ricerca e didattica</t>
  </si>
  <si>
    <t>mancata verifica dei requisiti</t>
  </si>
  <si>
    <t>Rilascio attestazione</t>
  </si>
  <si>
    <t>Accesso Documentale</t>
  </si>
  <si>
    <t>Provvedimento di accoglimento/rifiuto</t>
  </si>
  <si>
    <t>mancata verifica dei presupposti</t>
  </si>
  <si>
    <t>Accesso</t>
  </si>
  <si>
    <t>Settore Carriere dei Dirigenti e del personale TAB e gestione previdenziale</t>
  </si>
  <si>
    <t>antin</t>
  </si>
  <si>
    <t>Settore Rapporti con AOUP, collaborazioni esterne e incarichi extra-istituzionali</t>
  </si>
  <si>
    <t>Autorizzazione incarichi extraistituzionali Docenti e TAB</t>
  </si>
  <si>
    <t xml:space="preserve">acquisizione Istanza di richiesta autorizzazione presentata dal Docente o dal personale TAB </t>
  </si>
  <si>
    <t> </t>
  </si>
  <si>
    <t>Analisi e Valutazione della conformità della  richiesta al regolamento</t>
  </si>
  <si>
    <t>predisposizione incarico su format predisposto in base al regolamento istituzionale</t>
  </si>
  <si>
    <t xml:space="preserve">protocollazione a mezzo Titulus  e notifica del provvedimento ai richiedenti </t>
  </si>
  <si>
    <t xml:space="preserve">Richieste di nulla osta per la pubblicazione di avvisi finalizzati al conferimento di incarichi a soggetti esterni </t>
  </si>
  <si>
    <t xml:space="preserve">Richiesta  di nulla osta per la pubblicazione di avvisi finalizzati al conferimento di incarichi a soggetti esterni da parte di struttura Dipartimentale o Area Dirigenziale </t>
  </si>
  <si>
    <t>predisposizione Nulla osta su format predisposto in base al regolamento istituzionale</t>
  </si>
  <si>
    <t>Pratiche varie AOUP</t>
  </si>
  <si>
    <t>Acquisizione istanze di Docenti area Medica</t>
  </si>
  <si>
    <t>Verifica conformità richieste alla luce della normativa vigente e protocollo regione Sicilia</t>
  </si>
  <si>
    <t xml:space="preserve">Stesura note riscontro o proposte di delibera OO.CC. </t>
  </si>
  <si>
    <t>Trasmissione nota o caricamento su titulus organi delle proposte di delibera</t>
  </si>
  <si>
    <t xml:space="preserve">Incarichi inteni al personale PO, PA , Ric e TAB </t>
  </si>
  <si>
    <t xml:space="preserve">acquisizione delle richieste di conferimento dell'incarico  interno al personale docente e tab da parte delle strutture dipartimental o area dirigenziale </t>
  </si>
  <si>
    <t xml:space="preserve">Verifica conformità della richiesta alla normativa vigente/ delibera del CdA </t>
  </si>
  <si>
    <t xml:space="preserve">Richiesta a mezzo mail di enventuale integrazione documentale o di non accoglimento della richiesta o di modifica richiesta </t>
  </si>
  <si>
    <t xml:space="preserve">predisposizione dell'incarico da sottoporre alla firma del Rettore o del Direttore Generale </t>
  </si>
  <si>
    <t>notifica del provvedimento ai destinatari</t>
  </si>
  <si>
    <t>Stipula Contratti di Docenza</t>
  </si>
  <si>
    <t xml:space="preserve">Acquisizione del contratto trasmesso dalla struttura Dipartimentale su format forniti dal Settore  </t>
  </si>
  <si>
    <t> basso</t>
  </si>
  <si>
    <t xml:space="preserve"> Verifica istruttoria sulla conformità del contratto  alla luce delle diposizioni normative e regolamentari vigenti </t>
  </si>
  <si>
    <t> misure di controllo</t>
  </si>
  <si>
    <t>Predisposizione di una email indirizzata alla struttura richiedente la firma del contratto  per eventuali integrazioni e/o rettifiche</t>
  </si>
  <si>
    <t> Predisposizione Bozza di registrazione con annotazione su titulus per la firma digitale del contratto da parte del Rettore</t>
  </si>
  <si>
    <t>Repertoriazione contratto e notifica tramite protocollo alla struttura richiedente</t>
  </si>
  <si>
    <t>Caricamento contratto su procedura CSA o UGOV</t>
  </si>
  <si>
    <t xml:space="preserve">Implementazione dati contratto e carriera </t>
  </si>
  <si>
    <t>Ufficio</t>
  </si>
  <si>
    <t>Acronimo</t>
  </si>
  <si>
    <t>Competenze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</si>
  <si>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</si>
  <si>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</si>
  <si>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</si>
  <si>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</si>
  <si>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</si>
  <si>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</si>
  <si>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</si>
  <si>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</si>
  <si>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</si>
  <si>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</si>
  <si>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</si>
  <si>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</si>
  <si>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</si>
  <si>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</si>
  <si>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</si>
  <si>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</si>
  <si>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</si>
  <si>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</si>
  <si>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</si>
  <si>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</si>
  <si>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</si>
  <si>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</si>
  <si>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</si>
  <si>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</si>
  <si>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</si>
  <si>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</si>
  <si>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</si>
  <si>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</si>
  <si>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</si>
  <si>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</si>
  <si>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</si>
  <si>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</si>
  <si>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</si>
  <si>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</si>
  <si>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</si>
  <si>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</si>
  <si>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</si>
  <si>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</si>
  <si>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</si>
  <si>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</si>
  <si>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</si>
  <si>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</si>
  <si>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</si>
  <si>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</si>
  <si>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</si>
  <si>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</si>
  <si>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</si>
  <si>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</si>
  <si>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</si>
  <si>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</si>
  <si>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</si>
  <si>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</si>
  <si>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</si>
  <si>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</si>
  <si>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</si>
  <si>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</si>
  <si>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</si>
  <si>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</si>
  <si>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</si>
  <si>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</si>
  <si>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</si>
  <si>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</si>
  <si>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</si>
  <si>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</si>
  <si>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</si>
  <si>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</si>
  <si>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</si>
  <si>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</si>
  <si>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</si>
  <si>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</si>
  <si>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</si>
  <si>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</si>
  <si>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</si>
  <si>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</si>
  <si>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</si>
  <si>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</si>
  <si>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</si>
  <si>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</si>
  <si>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</si>
  <si>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</si>
  <si>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</si>
  <si>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</si>
  <si>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</si>
  <si>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</si>
  <si>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</si>
  <si>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</si>
  <si>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</si>
  <si>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</si>
  <si>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</si>
  <si>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</si>
  <si>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</si>
  <si>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</si>
  <si>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</si>
  <si>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</si>
  <si>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</si>
  <si>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</si>
  <si>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</si>
  <si>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</si>
  <si>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</si>
  <si>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</si>
  <si>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</si>
  <si>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</si>
  <si>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</si>
  <si>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</si>
  <si>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</si>
  <si>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</si>
  <si>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</si>
  <si>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</si>
  <si>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</si>
  <si>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</si>
  <si>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</si>
  <si>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</si>
  <si>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</si>
  <si>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</si>
  <si>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</si>
  <si>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</si>
  <si>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</si>
  <si>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</si>
  <si>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</si>
  <si>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</si>
  <si>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 xml:space="preserve">Dirigente </t>
  </si>
  <si>
    <t>Dirigente ispettivo</t>
  </si>
  <si>
    <t>Dirigente UIS/Dirigente ispettivo</t>
  </si>
  <si>
    <t>Attività</t>
  </si>
  <si>
    <t>Tipologia di attività attività discrezionale</t>
  </si>
  <si>
    <t>Vincolata</t>
  </si>
  <si>
    <t>Regolamenti</t>
  </si>
  <si>
    <t>Discrezionale</t>
  </si>
  <si>
    <t xml:space="preserve">Regolamento interno dell’Ufficio </t>
  </si>
  <si>
    <t>Prassi dell’Ufficio</t>
  </si>
  <si>
    <t>nascondere</t>
  </si>
  <si>
    <t>Risultato</t>
  </si>
  <si>
    <t>Alto</t>
  </si>
  <si>
    <t>Progessione Economica Orizzontale - PEO</t>
  </si>
  <si>
    <t>Emanazione bando PEO</t>
  </si>
  <si>
    <t>Determinazione degli indicatori di valutazione dei titoli per avvantaggiare possibili candidati</t>
  </si>
  <si>
    <t>Controllo domande</t>
  </si>
  <si>
    <t>Nomina commissione valutatrice</t>
  </si>
  <si>
    <t>nessuno</t>
  </si>
  <si>
    <t>Attività commissione</t>
  </si>
  <si>
    <t xml:space="preserve">Acquisto di servizi di erogazione di attività formativa da enti esterni </t>
  </si>
  <si>
    <t>Settore Formazione continua del Personale docente e T.A.B.</t>
  </si>
  <si>
    <t>Reiterazione del ricorso al medesimo operatore economico in assenza di giustificazioni normative.</t>
  </si>
  <si>
    <t>Procedura acquisitiva tramite affidamento diretto</t>
  </si>
  <si>
    <t>Nomina dei Professori di I e di II fascia 
Assunzione Ricercatori a tempo determinato</t>
  </si>
  <si>
    <t xml:space="preserve">Proposta di chiamata agli Organi di Governo a seguito di ricezione del Decreto di approvazione atti della procedura concorsuale e del verbale del Dipartimento. 
 </t>
  </si>
  <si>
    <t>Redazione del provvedimento di nomina e del contratto</t>
  </si>
  <si>
    <t xml:space="preserve">Congedi e aspettative per malattie e per motivi familiari </t>
  </si>
  <si>
    <t>Redazione del provvedimento</t>
  </si>
  <si>
    <t>Irregolarità nella comunicazione del docente e nella verifica della malattia</t>
  </si>
  <si>
    <t xml:space="preserve">Comunicazione dell'assenza al Dipartimento e agli uffici interessati </t>
  </si>
  <si>
    <t>Collocamento in aspettativa dei professori e dei ricercatori universitari per lo svolgimento attività presso soggetti e organismi pubblici o privati, anche operanti in sede internazionale e per la copertura di incarichi quali l'elezione a cariche pubbliche o la nomina ad incarichi dirigenziali</t>
  </si>
  <si>
    <t>Ricezione dell'istanza e della documentazione.</t>
  </si>
  <si>
    <t>Redazione del provvedimento, previo parere del Dipartimento di afferenza, notifica dello stesso all'interessato, agli Uffici Amministrativi Centrali, al Dipartimento, al MUR, al Cineca.</t>
  </si>
  <si>
    <t>Mobilità Interna Interdipartimentale</t>
  </si>
  <si>
    <t xml:space="preserve">Predisposizione della proposta di mobilità agli Organi di Governo, a seguito della ricezione dell'istanza del docente, delle delibere dei Dipartimenti e del verbale di valutazione della Commissione preposta. </t>
  </si>
  <si>
    <t>Redazione del provvedimento e notifica dello stesso all’interessato, agli Uffici Amministrativi Centrali, al Dipartimento e al MIUR</t>
  </si>
  <si>
    <t>Convenzioni con Enti Pubblici e/o Privati per il finanziamento di un posto di RTT/PA/PO</t>
  </si>
  <si>
    <t>Delibere del Senato Accademico e del Consiglio di Amministrazione di approvazione del testo della Convenzione</t>
  </si>
  <si>
    <t>Stipula della Convenzione per il finanziamento di un posto di RTT/PA/PO tra l’Ateneo e l'Ente pubblico/privato</t>
  </si>
  <si>
    <t>Gestione amministrativa e finanziaria della Convenzione</t>
  </si>
  <si>
    <t>Le risorse finanziate potrebbero essere indirizzate in modo esclusivo o prevalente a beneficio dell'Ente finanziatore distogliendole dalla missione istituzionale pubblica dell'Università</t>
  </si>
  <si>
    <t>Premialità dei professori e dei ricercatori universitari.  
Compenso incentivante per l’attività didattica aggiuntiva nei Corsi di laurea tradizionali e nei Corsi di laurea telematici o per la registrazione di videolezioni nei CdS tradizionali per il Repository di Ateneo - art. 5 Regolamento D.R. n. 8747/2025</t>
  </si>
  <si>
    <t xml:space="preserve"> Delibera del Consiglio di Amministrazione di costituzione del Fondo di Premialità con le risorse accertate nell'E.C. dell'anno precedente;</t>
  </si>
  <si>
    <t xml:space="preserve"> Decreto rettorale - Avviso riferito all'anno accademico precedente;</t>
  </si>
  <si>
    <t>Verifica e istruttoria delle istanze presentate</t>
  </si>
  <si>
    <t xml:space="preserve">La complessità della norma regolamentare potrebbe determinare una interpretazione discrezionale e non uniforme nell'applicazione dei criteri dettati dal regolamento per la richiesta del compenso premiale.
</t>
  </si>
  <si>
    <t>Decreto rettorale di attribuzione dei compensi incentivanti ai professori e ai ricercatori universitari</t>
  </si>
  <si>
    <t>Disposizione di liquidazione</t>
  </si>
  <si>
    <t>Pubblicazione dell'eleco dei destinatari del compenso</t>
  </si>
  <si>
    <t>Procedimento disciplinare dei professori e dei ricercatori</t>
  </si>
  <si>
    <t>Proposta motivata per l'avvio del procedimento disciplinare al Collegio di Disciplina</t>
  </si>
  <si>
    <t>L'avvio e la gestione del procedimento disciplinare dei docenti potrebbe comportare la conoscenza di fatti/notizie altamente riservate che potrebbero essere oggetto di divulgazione interna/esterna</t>
  </si>
  <si>
    <t xml:space="preserve"> Delibera del Consiglio di Amministrazione di archiviazione o di irrogazione della sanzione della sanzione disciplinare</t>
  </si>
  <si>
    <t xml:space="preserve"> Decreto rettorale di irrogazione della sanzione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</si>
</sst>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2"/>
      <color indexed="9"/>
      <name val="Calibri"/>
      <family val="2"/>
    </font>
    <font>
      <sz val="14"/>
      <color theme="1"/>
      <name val="Calibri"/>
      <family val="2"/>
      <scheme val="minor"/>
    </font>
    <font>
      <b/>
      <sz val="10"/>
      <color indexed="9"/>
      <name val="Cambria"/>
      <family val="1"/>
      <scheme val="major"/>
    </font>
    <font>
      <b/>
      <sz val="10"/>
      <color theme="0"/>
      <name val="Cambria"/>
      <family val="1"/>
      <scheme val="major"/>
    </font>
    <font>
      <sz val="10"/>
      <color theme="1"/>
      <name val="Calibri"/>
      <family val="2"/>
      <scheme val="minor"/>
    </font>
    <font>
      <b/>
      <sz val="10"/>
      <color theme="1"/>
      <name val="Calibri"/>
      <family val="2"/>
      <scheme val="minor"/>
    </font>
    <font>
      <b/>
      <sz val="10"/>
      <color rgb="FF000000"/>
      <name val="Calibri"/>
      <family val="2"/>
    </font>
    <font>
      <sz val="10"/>
      <color rgb="FF000000"/>
      <name val="Calibri"/>
      <family val="2"/>
    </font>
    <font>
      <sz val="10"/>
      <color rgb="FF000000"/>
      <name val="Calibri"/>
      <family val="2"/>
      <scheme val="minor"/>
    </font>
    <font>
      <sz val="10"/>
      <color rgb="FF000000"/>
      <name val="Garamond"/>
      <family val="1"/>
    </font>
    <font>
      <b/>
      <sz val="12"/>
      <color rgb="FF000000"/>
      <name val="Calibri"/>
      <family val="2"/>
    </font>
    <font>
      <b/>
      <sz val="12"/>
      <color rgb="FF000000"/>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C00000"/>
        <bgColor indexed="64"/>
      </patternFill>
    </fill>
    <fill>
      <patternFill patternType="solid">
        <fgColor rgb="FF00599C"/>
        <bgColor indexed="64"/>
      </patternFill>
    </fill>
    <fill>
      <patternFill patternType="solid">
        <fgColor rgb="FF00B050"/>
        <bgColor indexed="64"/>
      </patternFill>
    </fill>
    <fill>
      <patternFill patternType="solid">
        <fgColor rgb="FFFFFFFF"/>
        <bgColor rgb="FFFFFFFF"/>
      </patternFill>
    </fill>
  </fills>
  <borders count="2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rgb="FF000000"/>
      </left>
      <right/>
      <top style="thin">
        <color indexed="64"/>
      </top>
      <bottom/>
      <diagonal/>
    </border>
    <border>
      <left style="thin">
        <color rgb="FF000000"/>
      </left>
      <right/>
      <top/>
      <bottom/>
      <diagonal/>
    </border>
    <border>
      <left style="thin">
        <color rgb="FF000000"/>
      </left>
      <right/>
      <top/>
      <bottom style="thin">
        <color indexed="64"/>
      </bottom>
      <diagonal/>
    </border>
    <border>
      <left/>
      <right/>
      <top/>
      <bottom style="thin">
        <color indexed="64"/>
      </bottom>
      <diagonal/>
    </border>
    <border>
      <left/>
      <right style="thin">
        <color rgb="FF000000"/>
      </right>
      <top style="thin">
        <color rgb="FF000000"/>
      </top>
      <bottom/>
      <diagonal/>
    </border>
    <border>
      <left/>
      <right style="thin">
        <color rgb="FF000000"/>
      </right>
      <top/>
      <bottom/>
      <diagonal/>
    </border>
    <border>
      <left style="thin">
        <color indexed="64"/>
      </left>
      <right style="thin">
        <color indexed="64"/>
      </right>
      <top/>
      <bottom style="thin">
        <color rgb="FF000000"/>
      </bottom>
      <diagonal/>
    </border>
    <border>
      <left style="thin">
        <color indexed="64"/>
      </left>
      <right/>
      <top/>
      <bottom/>
      <diagonal/>
    </border>
    <border>
      <left style="thin">
        <color indexed="64"/>
      </left>
      <right/>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172">
    <xf numFmtId="0" fontId="0" fillId="0" borderId="0" xfId="0"/>
    <xf numFmtId="0" fontId="1" fillId="3" borderId="1" xfId="0" applyFont="1" applyFill="1" applyBorder="1" applyAlignment="1">
      <alignment horizontal="centerContinuous"/>
    </xf>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4" fillId="8" borderId="3" xfId="0" applyFont="1" applyFill="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wrapText="1"/>
      <protection locked="0" hidden="1"/>
    </xf>
    <xf numFmtId="0" fontId="5" fillId="0" borderId="2" xfId="0" applyFont="1" applyBorder="1" applyAlignment="1" applyProtection="1">
      <alignment horizontal="center" vertical="center"/>
      <protection locked="0"/>
    </xf>
    <xf numFmtId="0" fontId="5" fillId="0" borderId="0" xfId="0" applyFont="1" applyAlignment="1" applyProtection="1">
      <alignment vertical="center"/>
      <protection locked="0"/>
    </xf>
    <xf numFmtId="0" fontId="6" fillId="0" borderId="2" xfId="0" applyFont="1" applyBorder="1" applyAlignment="1" applyProtection="1">
      <alignment horizontal="center" vertical="center" wrapText="1"/>
      <protection locked="0"/>
    </xf>
    <xf numFmtId="0" fontId="5" fillId="0" borderId="0" xfId="0" applyFont="1" applyAlignment="1">
      <alignment vertical="center" wrapText="1"/>
    </xf>
    <xf numFmtId="0" fontId="5" fillId="0" borderId="0" xfId="0" applyFont="1" applyAlignment="1" applyProtection="1">
      <alignment vertical="center" wrapText="1"/>
      <protection locked="0"/>
    </xf>
    <xf numFmtId="0" fontId="5" fillId="0" borderId="0" xfId="0" applyFont="1" applyAlignment="1">
      <alignment vertical="center"/>
    </xf>
    <xf numFmtId="0" fontId="5" fillId="0" borderId="0" xfId="0" applyFont="1" applyAlignment="1" applyProtection="1">
      <alignment vertical="center"/>
      <protection locked="0" hidden="1"/>
    </xf>
    <xf numFmtId="0" fontId="5" fillId="0" borderId="2" xfId="0" applyFont="1" applyBorder="1" applyAlignment="1" applyProtection="1">
      <alignment vertical="center"/>
      <protection locked="0"/>
    </xf>
    <xf numFmtId="0" fontId="5" fillId="0" borderId="0" xfId="0" applyFont="1" applyProtection="1">
      <protection locked="0"/>
    </xf>
    <xf numFmtId="0" fontId="5" fillId="0" borderId="0" xfId="0" applyFont="1" applyAlignment="1" applyProtection="1">
      <alignment vertical="top"/>
      <protection locked="0"/>
    </xf>
    <xf numFmtId="0" fontId="6" fillId="0" borderId="2" xfId="0" applyFont="1" applyBorder="1" applyAlignment="1" applyProtection="1">
      <alignment horizontal="center" vertical="top" wrapText="1"/>
      <protection locked="0"/>
    </xf>
    <xf numFmtId="0" fontId="5" fillId="0" borderId="3" xfId="0" applyFont="1" applyBorder="1" applyAlignment="1" applyProtection="1">
      <alignment horizontal="center" vertical="center" wrapText="1"/>
      <protection locked="0"/>
    </xf>
    <xf numFmtId="0" fontId="5" fillId="0" borderId="2" xfId="0" applyFont="1" applyBorder="1" applyAlignment="1" applyProtection="1">
      <alignment vertical="top" wrapText="1"/>
      <protection locked="0"/>
    </xf>
    <xf numFmtId="0" fontId="5" fillId="0" borderId="2" xfId="0" applyFont="1" applyBorder="1" applyAlignment="1">
      <alignment horizontal="center" vertical="center" wrapText="1"/>
    </xf>
    <xf numFmtId="0" fontId="5" fillId="0" borderId="2" xfId="0" applyFont="1" applyBorder="1" applyAlignment="1" applyProtection="1">
      <alignment vertical="top"/>
      <protection locked="0"/>
    </xf>
    <xf numFmtId="0" fontId="5" fillId="0" borderId="2" xfId="0" applyFont="1" applyBorder="1" applyAlignment="1">
      <alignment vertical="top"/>
    </xf>
    <xf numFmtId="0" fontId="5" fillId="0" borderId="3" xfId="0" applyFont="1" applyBorder="1" applyAlignment="1" applyProtection="1">
      <alignment vertical="top" wrapText="1"/>
      <protection locked="0"/>
    </xf>
    <xf numFmtId="0" fontId="10" fillId="9" borderId="2" xfId="0" applyFont="1" applyFill="1" applyBorder="1" applyAlignment="1">
      <alignment vertical="top" wrapText="1"/>
    </xf>
    <xf numFmtId="0" fontId="5" fillId="0" borderId="2" xfId="0" applyFont="1" applyBorder="1" applyProtection="1">
      <protection locked="0"/>
    </xf>
    <xf numFmtId="0" fontId="5" fillId="0" borderId="2" xfId="0" applyFont="1" applyBorder="1" applyAlignment="1">
      <alignment vertical="top" wrapText="1"/>
    </xf>
    <xf numFmtId="0" fontId="10" fillId="0" borderId="2" xfId="0" applyFont="1" applyBorder="1" applyAlignment="1">
      <alignment vertical="top" wrapText="1"/>
    </xf>
    <xf numFmtId="0" fontId="5" fillId="0" borderId="0" xfId="0" applyFont="1" applyAlignment="1" applyProtection="1">
      <alignment horizontal="center"/>
      <protection locked="0"/>
    </xf>
    <xf numFmtId="0" fontId="5" fillId="0" borderId="0" xfId="0" applyFont="1" applyAlignment="1">
      <alignment wrapText="1"/>
    </xf>
    <xf numFmtId="0" fontId="5" fillId="0" borderId="0" xfId="0" applyFont="1" applyAlignment="1" applyProtection="1">
      <alignment wrapText="1"/>
      <protection locked="0"/>
    </xf>
    <xf numFmtId="0" fontId="5" fillId="0" borderId="0" xfId="0" applyFont="1"/>
    <xf numFmtId="0" fontId="5" fillId="0" borderId="0" xfId="0" applyFont="1" applyAlignment="1">
      <alignment horizontal="center"/>
    </xf>
    <xf numFmtId="0" fontId="5" fillId="0" borderId="0" xfId="0" applyFont="1" applyProtection="1">
      <protection locked="0" hidden="1"/>
    </xf>
    <xf numFmtId="0" fontId="10" fillId="9" borderId="12" xfId="0" applyFont="1" applyFill="1" applyBorder="1" applyAlignment="1">
      <alignment wrapText="1"/>
    </xf>
    <xf numFmtId="0" fontId="10" fillId="0" borderId="12" xfId="0" applyFont="1" applyBorder="1" applyAlignment="1">
      <alignment wrapText="1"/>
    </xf>
    <xf numFmtId="0" fontId="5" fillId="0" borderId="13" xfId="0" applyFont="1" applyBorder="1" applyProtection="1">
      <protection locked="0"/>
    </xf>
    <xf numFmtId="0" fontId="5" fillId="0" borderId="13" xfId="0" applyFont="1" applyBorder="1" applyAlignment="1" applyProtection="1">
      <alignment horizontal="center"/>
      <protection locked="0"/>
    </xf>
    <xf numFmtId="0" fontId="5" fillId="0" borderId="26" xfId="0" applyFont="1" applyBorder="1" applyProtection="1">
      <protection locked="0"/>
    </xf>
    <xf numFmtId="0" fontId="10" fillId="9" borderId="20" xfId="0" applyFont="1" applyFill="1" applyBorder="1" applyAlignment="1">
      <alignment wrapText="1"/>
    </xf>
    <xf numFmtId="0" fontId="5" fillId="0" borderId="13" xfId="0" applyFont="1" applyBorder="1" applyAlignment="1" applyProtection="1">
      <alignment horizontal="center" vertical="center" wrapText="1"/>
      <protection locked="0"/>
    </xf>
    <xf numFmtId="0" fontId="6" fillId="0" borderId="3" xfId="0" applyFont="1" applyBorder="1" applyAlignment="1" applyProtection="1">
      <alignment horizontal="center" vertical="top" wrapText="1"/>
      <protection locked="0"/>
    </xf>
    <xf numFmtId="0" fontId="6" fillId="0" borderId="2" xfId="0" applyFont="1" applyBorder="1" applyAlignment="1" applyProtection="1">
      <alignment horizontal="center" vertical="top"/>
      <protection locked="0"/>
    </xf>
    <xf numFmtId="0" fontId="6" fillId="0" borderId="2" xfId="0" applyFont="1" applyBorder="1" applyAlignment="1">
      <alignment horizontal="center" vertical="top" wrapText="1"/>
    </xf>
    <xf numFmtId="0" fontId="10"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6"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top" wrapText="1"/>
      <protection locked="0"/>
    </xf>
    <xf numFmtId="0" fontId="10" fillId="0" borderId="2" xfId="0" applyFont="1" applyBorder="1" applyAlignment="1">
      <alignment horizontal="center" vertical="top" wrapText="1"/>
    </xf>
    <xf numFmtId="0" fontId="5" fillId="0" borderId="13" xfId="0" applyFont="1" applyBorder="1" applyAlignment="1" applyProtection="1">
      <alignment vertical="center" wrapText="1"/>
      <protection locked="0"/>
    </xf>
    <xf numFmtId="0" fontId="5" fillId="0" borderId="13" xfId="0" applyFont="1" applyBorder="1" applyAlignment="1">
      <alignment horizontal="center" vertical="center" wrapText="1"/>
    </xf>
    <xf numFmtId="0" fontId="5" fillId="0" borderId="13" xfId="0" applyFont="1" applyBorder="1" applyAlignment="1" applyProtection="1">
      <alignment vertical="center"/>
      <protection locked="0"/>
    </xf>
    <xf numFmtId="0" fontId="5" fillId="0" borderId="13" xfId="0" applyFont="1" applyBorder="1" applyAlignment="1">
      <alignment vertical="center"/>
    </xf>
    <xf numFmtId="0" fontId="5" fillId="0" borderId="13" xfId="0" applyFont="1" applyBorder="1" applyAlignment="1">
      <alignment vertical="center" wrapText="1"/>
    </xf>
    <xf numFmtId="0" fontId="8" fillId="0" borderId="8" xfId="0" applyFont="1" applyBorder="1" applyAlignment="1">
      <alignment wrapText="1"/>
    </xf>
    <xf numFmtId="0" fontId="8" fillId="0" borderId="7" xfId="0" applyFont="1" applyBorder="1" applyAlignment="1">
      <alignment wrapText="1"/>
    </xf>
    <xf numFmtId="0" fontId="8" fillId="0" borderId="12" xfId="0" applyFont="1" applyBorder="1" applyAlignment="1">
      <alignment wrapText="1"/>
    </xf>
    <xf numFmtId="0" fontId="8" fillId="0" borderId="12" xfId="0" applyFont="1" applyBorder="1"/>
    <xf numFmtId="0" fontId="8" fillId="0" borderId="11" xfId="0" applyFont="1" applyBorder="1" applyAlignment="1">
      <alignment wrapText="1"/>
    </xf>
    <xf numFmtId="0" fontId="8" fillId="0" borderId="13" xfId="0" applyFont="1" applyBorder="1"/>
    <xf numFmtId="0" fontId="8" fillId="0" borderId="13" xfId="0" applyFont="1" applyBorder="1" applyAlignment="1">
      <alignment wrapText="1"/>
    </xf>
    <xf numFmtId="0" fontId="8" fillId="0" borderId="20" xfId="0" applyFont="1" applyBorder="1"/>
    <xf numFmtId="0" fontId="8" fillId="0" borderId="20" xfId="0" applyFont="1" applyBorder="1" applyAlignment="1">
      <alignment wrapText="1"/>
    </xf>
    <xf numFmtId="0" fontId="8" fillId="0" borderId="0" xfId="0" applyFont="1"/>
    <xf numFmtId="0" fontId="8" fillId="0" borderId="11" xfId="0" applyFont="1" applyBorder="1"/>
    <xf numFmtId="0" fontId="8" fillId="0" borderId="6" xfId="0" applyFont="1" applyBorder="1" applyAlignment="1">
      <alignment wrapText="1"/>
    </xf>
    <xf numFmtId="0" fontId="8" fillId="0" borderId="26" xfId="0" applyFont="1" applyBorder="1"/>
    <xf numFmtId="0" fontId="8" fillId="0" borderId="26" xfId="0" applyFont="1" applyBorder="1" applyAlignment="1">
      <alignment wrapText="1"/>
    </xf>
    <xf numFmtId="0" fontId="5" fillId="0" borderId="9" xfId="0" applyFont="1" applyBorder="1" applyAlignment="1">
      <alignment horizontal="center" vertical="top" wrapText="1"/>
    </xf>
    <xf numFmtId="0" fontId="6" fillId="0" borderId="1" xfId="0" applyFont="1" applyBorder="1" applyAlignment="1" applyProtection="1">
      <alignment horizontal="center" vertical="top" wrapText="1"/>
      <protection locked="0"/>
    </xf>
    <xf numFmtId="0" fontId="6" fillId="0" borderId="8" xfId="0" applyFont="1" applyBorder="1" applyAlignment="1" applyProtection="1">
      <alignment horizontal="center" vertical="top" wrapText="1"/>
      <protection locked="0"/>
    </xf>
    <xf numFmtId="0" fontId="6" fillId="0" borderId="10" xfId="0" applyFont="1" applyBorder="1" applyAlignment="1" applyProtection="1">
      <alignment horizontal="center" vertical="top" wrapText="1"/>
      <protection locked="0"/>
    </xf>
    <xf numFmtId="0" fontId="3" fillId="7" borderId="5" xfId="0" applyFont="1" applyFill="1" applyBorder="1" applyAlignment="1" applyProtection="1">
      <alignment horizontal="center" vertical="center"/>
      <protection locked="0"/>
    </xf>
    <xf numFmtId="0" fontId="5" fillId="0" borderId="2" xfId="0" applyFont="1" applyBorder="1" applyAlignment="1" applyProtection="1">
      <alignment vertical="center" wrapText="1"/>
      <protection locked="0"/>
    </xf>
    <xf numFmtId="0" fontId="5" fillId="0" borderId="2" xfId="0" applyFont="1" applyBorder="1" applyAlignment="1">
      <alignment vertical="center"/>
    </xf>
    <xf numFmtId="0" fontId="5" fillId="0" borderId="2" xfId="0" applyFont="1" applyBorder="1" applyAlignment="1" applyProtection="1">
      <alignment horizontal="center"/>
      <protection locked="0"/>
    </xf>
    <xf numFmtId="0" fontId="5" fillId="0" borderId="3"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5" fillId="0" borderId="13"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9" fillId="0" borderId="17"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0" xfId="0" applyFont="1" applyAlignment="1">
      <alignment horizontal="center" vertical="center" wrapText="1"/>
    </xf>
    <xf numFmtId="0" fontId="9" fillId="0" borderId="11"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2" xfId="0" applyFont="1" applyBorder="1" applyAlignment="1">
      <alignment horizontal="center" vertical="center" wrapText="1"/>
    </xf>
    <xf numFmtId="0" fontId="5" fillId="0" borderId="17"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5" fillId="0" borderId="13" xfId="0" applyFont="1" applyBorder="1" applyAlignment="1">
      <alignment vertical="center"/>
    </xf>
    <xf numFmtId="0" fontId="6" fillId="0" borderId="3" xfId="0" applyFont="1" applyBorder="1" applyAlignment="1" applyProtection="1">
      <alignment horizontal="center" vertical="center" wrapText="1"/>
      <protection locked="0"/>
    </xf>
    <xf numFmtId="0" fontId="5" fillId="0" borderId="9" xfId="0" applyFont="1" applyBorder="1" applyAlignment="1">
      <alignment horizontal="center" vertical="center" wrapText="1"/>
    </xf>
    <xf numFmtId="0" fontId="3" fillId="7" borderId="4" xfId="0" applyFont="1" applyFill="1" applyBorder="1" applyAlignment="1" applyProtection="1">
      <alignment horizontal="center" vertical="center"/>
      <protection locked="0"/>
    </xf>
    <xf numFmtId="0" fontId="3" fillId="7" borderId="3" xfId="0" applyFont="1" applyFill="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4" fillId="6" borderId="5" xfId="0" applyFont="1" applyFill="1" applyBorder="1" applyAlignment="1" applyProtection="1">
      <alignment horizontal="center" vertical="center"/>
      <protection locked="0"/>
    </xf>
    <xf numFmtId="0" fontId="4" fillId="6" borderId="6" xfId="0" applyFont="1" applyFill="1" applyBorder="1" applyAlignment="1" applyProtection="1">
      <alignment horizontal="center" vertical="center"/>
      <protection locked="0"/>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wrapText="1"/>
    </xf>
    <xf numFmtId="0" fontId="6" fillId="0" borderId="3" xfId="0" applyFont="1" applyBorder="1" applyAlignment="1" applyProtection="1">
      <alignment horizontal="center" vertical="center" textRotation="90"/>
      <protection locked="0"/>
    </xf>
    <xf numFmtId="0" fontId="6" fillId="0" borderId="10" xfId="0" applyFont="1" applyBorder="1" applyAlignment="1" applyProtection="1">
      <alignment horizontal="center" vertical="center" textRotation="90"/>
      <protection locked="0"/>
    </xf>
    <xf numFmtId="0" fontId="7" fillId="0" borderId="3" xfId="0" applyFont="1" applyBorder="1" applyAlignment="1" applyProtection="1">
      <alignment horizontal="center" vertical="center" wrapText="1"/>
      <protection locked="0"/>
    </xf>
    <xf numFmtId="0" fontId="5" fillId="0" borderId="13" xfId="0" applyFont="1" applyBorder="1" applyAlignment="1">
      <alignment horizontal="center" vertical="center"/>
    </xf>
    <xf numFmtId="0" fontId="12" fillId="0" borderId="2" xfId="0" applyFont="1" applyBorder="1" applyAlignment="1">
      <alignment horizontal="center" vertical="center" wrapText="1"/>
    </xf>
    <xf numFmtId="0" fontId="5" fillId="0" borderId="2" xfId="0" applyFont="1" applyBorder="1" applyAlignment="1" applyProtection="1">
      <alignment horizontal="center" vertical="center" wrapText="1"/>
      <protection locked="0"/>
    </xf>
    <xf numFmtId="0" fontId="5" fillId="0" borderId="10" xfId="0" applyFont="1" applyBorder="1" applyAlignment="1">
      <alignment wrapText="1"/>
    </xf>
    <xf numFmtId="0" fontId="5" fillId="0" borderId="2" xfId="0" applyFont="1" applyBorder="1" applyAlignment="1">
      <alignment horizontal="center" vertical="center" wrapText="1"/>
    </xf>
    <xf numFmtId="0" fontId="11" fillId="0" borderId="13" xfId="0" applyFont="1" applyBorder="1" applyAlignment="1" applyProtection="1">
      <alignment horizontal="center" vertical="center" wrapText="1"/>
      <protection locked="0"/>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5" fillId="0" borderId="2" xfId="0" applyFont="1" applyBorder="1"/>
    <xf numFmtId="0" fontId="5" fillId="0" borderId="3" xfId="0" applyFont="1" applyBorder="1"/>
    <xf numFmtId="0" fontId="6" fillId="0" borderId="10"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pplyProtection="1">
      <alignment horizontal="center" vertical="top" wrapText="1"/>
      <protection locked="0"/>
    </xf>
    <xf numFmtId="0" fontId="5" fillId="0" borderId="9" xfId="0" applyFont="1" applyBorder="1" applyAlignment="1">
      <alignment horizontal="center" vertical="top" wrapText="1"/>
    </xf>
    <xf numFmtId="0" fontId="4" fillId="6" borderId="5" xfId="0" applyFont="1" applyFill="1" applyBorder="1" applyAlignment="1" applyProtection="1">
      <alignment horizontal="center"/>
      <protection locked="0"/>
    </xf>
    <xf numFmtId="0" fontId="4" fillId="6" borderId="6" xfId="0" applyFont="1" applyFill="1" applyBorder="1" applyAlignment="1" applyProtection="1">
      <alignment horizontal="center"/>
      <protection locked="0"/>
    </xf>
    <xf numFmtId="0" fontId="5" fillId="0" borderId="6" xfId="0" applyFont="1" applyBorder="1" applyAlignment="1">
      <alignment horizontal="center"/>
    </xf>
    <xf numFmtId="0" fontId="5" fillId="0" borderId="7" xfId="0" applyFont="1" applyBorder="1" applyAlignment="1">
      <alignment horizontal="center"/>
    </xf>
    <xf numFmtId="0" fontId="6" fillId="0" borderId="3" xfId="0" applyFont="1" applyBorder="1" applyAlignment="1" applyProtection="1">
      <alignment horizontal="center" vertical="top" textRotation="90"/>
      <protection locked="0"/>
    </xf>
    <xf numFmtId="0" fontId="6" fillId="0" borderId="9" xfId="0" applyFont="1" applyBorder="1" applyAlignment="1" applyProtection="1">
      <alignment horizontal="center" vertical="top" textRotation="90"/>
      <protection locked="0"/>
    </xf>
    <xf numFmtId="0" fontId="6" fillId="0" borderId="1" xfId="0" applyFont="1" applyBorder="1" applyAlignment="1" applyProtection="1">
      <alignment horizontal="center" vertical="top" wrapText="1"/>
      <protection locked="0"/>
    </xf>
    <xf numFmtId="0" fontId="6" fillId="0" borderId="8" xfId="0" applyFont="1" applyBorder="1" applyAlignment="1" applyProtection="1">
      <alignment horizontal="center" vertical="top" wrapText="1"/>
      <protection locked="0"/>
    </xf>
    <xf numFmtId="0" fontId="5" fillId="0" borderId="10" xfId="0" applyFont="1" applyBorder="1" applyAlignment="1">
      <alignment horizontal="center" vertical="center"/>
    </xf>
    <xf numFmtId="0" fontId="6" fillId="0" borderId="10" xfId="0" applyFont="1" applyBorder="1" applyAlignment="1" applyProtection="1">
      <alignment horizontal="center" vertical="top" wrapText="1"/>
      <protection locked="0"/>
    </xf>
    <xf numFmtId="0" fontId="6" fillId="0" borderId="10" xfId="0" applyFont="1" applyBorder="1" applyAlignment="1" applyProtection="1">
      <alignment horizontal="center" vertical="top" textRotation="90"/>
      <protection locked="0"/>
    </xf>
    <xf numFmtId="0" fontId="5" fillId="0" borderId="9" xfId="0" applyFont="1" applyBorder="1" applyAlignment="1">
      <alignment wrapText="1"/>
    </xf>
    <xf numFmtId="0" fontId="8" fillId="0" borderId="3" xfId="0" applyFont="1" applyBorder="1" applyAlignment="1">
      <alignment wrapText="1"/>
    </xf>
    <xf numFmtId="0" fontId="8" fillId="0" borderId="10" xfId="0" applyFont="1" applyBorder="1" applyAlignment="1">
      <alignment wrapText="1"/>
    </xf>
    <xf numFmtId="0" fontId="8" fillId="0" borderId="23" xfId="0" applyFont="1" applyBorder="1" applyAlignment="1">
      <alignment wrapText="1"/>
    </xf>
    <xf numFmtId="0" fontId="8" fillId="0" borderId="9" xfId="0" applyFont="1" applyBorder="1" applyAlignment="1">
      <alignment wrapText="1"/>
    </xf>
    <xf numFmtId="0" fontId="8" fillId="0" borderId="24" xfId="0" applyFont="1" applyBorder="1" applyAlignment="1">
      <alignment wrapText="1"/>
    </xf>
    <xf numFmtId="0" fontId="8" fillId="0" borderId="25" xfId="0" applyFont="1" applyBorder="1" applyAlignment="1">
      <alignment wrapText="1"/>
    </xf>
    <xf numFmtId="0" fontId="8" fillId="0" borderId="13" xfId="0" applyFont="1" applyBorder="1" applyAlignment="1">
      <alignment wrapText="1"/>
    </xf>
    <xf numFmtId="0" fontId="0" fillId="0" borderId="2" xfId="0" applyBorder="1" applyAlignment="1">
      <alignment horizontal="center" vertical="center"/>
    </xf>
  </cellXfs>
  <cellStyles count="1">
    <cellStyle name="Normale" xfId="0" builtinId="0"/>
  </cellStyles>
  <dxfs count="54">
    <dxf>
      <font>
        <strike val="0"/>
        <outline val="0"/>
        <shadow val="0"/>
        <u val="none"/>
        <vertAlign val="baseline"/>
        <sz val="10"/>
        <color theme="1"/>
        <name val="Calibri"/>
        <scheme val="minor"/>
      </font>
      <alignment horizontal="center" vertical="center" textRotation="0" wrapText="1" indent="0" justifyLastLine="0" shrinkToFit="0" readingOrder="0"/>
      <protection locked="0" hidden="1"/>
    </dxf>
    <dxf>
      <font>
        <strike val="0"/>
        <outline val="0"/>
        <shadow val="0"/>
        <u val="none"/>
        <vertAlign val="baseline"/>
        <sz val="10"/>
        <color rgb="FF000000"/>
        <name val="Calibri"/>
        <scheme val="none"/>
      </font>
      <alignment horizontal="center" vertical="center" textRotation="0" wrapText="1" indent="0" justifyLastLine="0" shrinkToFit="0" readingOrder="0"/>
      <protection locked="0" hidden="1"/>
    </dxf>
    <dxf>
      <font>
        <strike val="0"/>
        <outline val="0"/>
        <shadow val="0"/>
        <u val="none"/>
        <vertAlign val="baseline"/>
        <sz val="10"/>
      </font>
      <alignment horizontal="center" vertical="center" textRotation="0" wrapText="1" indent="0" justifyLastLine="0" shrinkToFit="0" readingOrder="0"/>
      <protection locked="0" hidden="1"/>
    </dxf>
    <dxf>
      <font>
        <strike val="0"/>
        <outline val="0"/>
        <shadow val="0"/>
        <u val="none"/>
        <vertAlign val="baseline"/>
        <sz val="10"/>
        <color theme="1"/>
        <name val="Calibri"/>
        <scheme val="minor"/>
      </font>
      <alignment horizontal="center" vertical="center" textRotation="0" wrapText="1" indent="0" justifyLastLine="0" shrinkToFit="0" readingOrder="0"/>
      <protection locked="0" hidden="1"/>
    </dxf>
    <dxf>
      <font>
        <strike val="0"/>
        <outline val="0"/>
        <shadow val="0"/>
        <u val="none"/>
        <vertAlign val="baseline"/>
        <sz val="10"/>
        <color rgb="FF000000"/>
        <name val="Calibri"/>
        <scheme val="none"/>
      </font>
      <alignment horizontal="center" vertical="center" textRotation="0" wrapText="1" indent="0" justifyLastLine="0" shrinkToFit="0" readingOrder="0"/>
      <protection locked="0" hidden="1"/>
    </dxf>
    <dxf>
      <font>
        <strike val="0"/>
        <outline val="0"/>
        <shadow val="0"/>
        <u val="none"/>
        <vertAlign val="baseline"/>
        <sz val="10"/>
      </font>
      <alignment horizontal="center" vertical="center" textRotation="0" wrapText="1" indent="0" justifyLastLine="0" shrinkToFit="0" readingOrder="0"/>
      <protection locked="0" hidden="1"/>
    </dxf>
    <dxf>
      <font>
        <strike val="0"/>
        <outline val="0"/>
        <shadow val="0"/>
        <u val="none"/>
        <vertAlign val="baseline"/>
        <sz val="10"/>
        <color theme="1"/>
        <name val="Calibri"/>
        <scheme val="minor"/>
      </font>
      <protection locked="0" hidden="1"/>
    </dxf>
    <dxf>
      <font>
        <strike val="0"/>
        <outline val="0"/>
        <shadow val="0"/>
        <u val="none"/>
        <vertAlign val="baseline"/>
        <sz val="10"/>
        <color rgb="FF000000"/>
        <name val="Calibri"/>
        <scheme val="none"/>
      </font>
      <protection locked="0" hidden="1"/>
    </dxf>
    <dxf>
      <font>
        <strike val="0"/>
        <outline val="0"/>
        <shadow val="0"/>
        <u val="none"/>
        <vertAlign val="baseline"/>
        <sz val="10"/>
      </font>
      <protection locked="0" hidden="1"/>
    </dxf>
    <dxf>
      <font>
        <strike val="0"/>
        <outline val="0"/>
        <shadow val="0"/>
        <u val="none"/>
        <vertAlign val="baseline"/>
        <sz val="10"/>
        <color theme="1"/>
        <name val="Calibri"/>
        <scheme val="minor"/>
      </font>
      <alignment horizontal="center" vertical="center" textRotation="0" wrapText="1" indent="0" justifyLastLine="0" shrinkToFit="0" readingOrder="0"/>
      <protection locked="0" hidden="1"/>
    </dxf>
    <dxf>
      <font>
        <strike val="0"/>
        <outline val="0"/>
        <shadow val="0"/>
        <u val="none"/>
        <vertAlign val="baseline"/>
        <sz val="10"/>
        <color rgb="FF000000"/>
        <name val="Calibri"/>
        <scheme val="none"/>
      </font>
      <alignment horizontal="center" vertical="center" textRotation="0" wrapText="1" indent="0" justifyLastLine="0" shrinkToFit="0" readingOrder="0"/>
      <protection locked="0" hidden="1"/>
    </dxf>
    <dxf>
      <font>
        <strike val="0"/>
        <outline val="0"/>
        <shadow val="0"/>
        <u val="none"/>
        <vertAlign val="baseline"/>
        <sz val="10"/>
      </font>
      <alignment horizontal="center" vertical="center" textRotation="0" wrapText="1" indent="0" justifyLastLine="0" shrinkToFit="0" readingOrder="0"/>
      <protection locked="0" hidden="1"/>
    </dxf>
    <dxf>
      <font>
        <strike val="0"/>
        <outline val="0"/>
        <shadow val="0"/>
        <u val="none"/>
        <vertAlign val="baseline"/>
        <sz val="10"/>
        <color theme="1"/>
        <name val="Calibri"/>
        <scheme val="minor"/>
      </font>
      <alignment horizontal="center" vertical="center" textRotation="0" wrapText="1" indent="0" justifyLastLine="0" shrinkToFit="0" readingOrder="0"/>
      <protection locked="0" hidden="1"/>
    </dxf>
    <dxf>
      <font>
        <strike val="0"/>
        <outline val="0"/>
        <shadow val="0"/>
        <u val="none"/>
        <vertAlign val="baseline"/>
        <sz val="10"/>
        <color rgb="FF000000"/>
        <name val="Calibri"/>
        <scheme val="none"/>
      </font>
      <alignment horizontal="center" vertical="center" textRotation="0" wrapText="1" indent="0" justifyLastLine="0" shrinkToFit="0" readingOrder="0"/>
      <protection locked="0" hidden="1"/>
    </dxf>
    <dxf>
      <font>
        <strike val="0"/>
        <outline val="0"/>
        <shadow val="0"/>
        <u val="none"/>
        <vertAlign val="baseline"/>
        <sz val="10"/>
      </font>
      <alignment horizontal="center" vertical="center" textRotation="0" wrapText="1" indent="0" justifyLastLine="0" shrinkToFit="0" readingOrder="0"/>
      <protection locked="0" hidden="1"/>
    </dxf>
    <dxf>
      <font>
        <strike val="0"/>
        <outline val="0"/>
        <shadow val="0"/>
        <u val="none"/>
        <vertAlign val="baseline"/>
        <sz val="10"/>
        <color theme="1"/>
        <name val="Calibri"/>
        <scheme val="minor"/>
      </font>
      <protection locked="0" hidden="1"/>
    </dxf>
    <dxf>
      <font>
        <strike val="0"/>
        <outline val="0"/>
        <shadow val="0"/>
        <u val="none"/>
        <vertAlign val="baseline"/>
        <sz val="10"/>
        <color rgb="FF000000"/>
        <name val="Calibri"/>
        <scheme val="none"/>
      </font>
      <protection locked="0" hidden="1"/>
    </dxf>
    <dxf>
      <font>
        <strike val="0"/>
        <outline val="0"/>
        <shadow val="0"/>
        <u val="none"/>
        <vertAlign val="baseline"/>
        <sz val="10"/>
      </font>
      <protection locked="0" hidden="1"/>
    </dxf>
    <dxf>
      <font>
        <strike val="0"/>
        <outline val="0"/>
        <shadow val="0"/>
        <u val="none"/>
        <vertAlign val="baseline"/>
        <sz val="10"/>
        <color theme="1"/>
        <name val="Calibri"/>
        <scheme val="minor"/>
      </font>
      <alignment horizontal="center" vertical="center" textRotation="0" wrapText="1" indent="0" justifyLastLine="0" shrinkToFit="0" readingOrder="0"/>
      <protection locked="0" hidden="1"/>
    </dxf>
    <dxf>
      <font>
        <strike val="0"/>
        <outline val="0"/>
        <shadow val="0"/>
        <u val="none"/>
        <vertAlign val="baseline"/>
        <sz val="10"/>
        <color rgb="FF000000"/>
        <name val="Calibri"/>
        <scheme val="none"/>
      </font>
      <alignment horizontal="center" vertical="center" textRotation="0" wrapText="1" indent="0" justifyLastLine="0" shrinkToFit="0" readingOrder="0"/>
      <protection locked="0" hidden="1"/>
    </dxf>
    <dxf>
      <font>
        <strike val="0"/>
        <outline val="0"/>
        <shadow val="0"/>
        <u val="none"/>
        <vertAlign val="baseline"/>
        <sz val="10"/>
      </font>
      <alignment horizontal="center" vertical="center" textRotation="0" wrapText="1" indent="0" justifyLastLine="0" shrinkToFit="0" readingOrder="0"/>
      <protection locked="0" hidden="1"/>
    </dxf>
    <dxf>
      <font>
        <strike val="0"/>
        <outline val="0"/>
        <shadow val="0"/>
        <u val="none"/>
        <vertAlign val="baseline"/>
        <sz val="10"/>
        <color theme="1"/>
        <name val="Calibri"/>
        <scheme val="minor"/>
      </font>
      <alignment horizontal="center" vertical="center" textRotation="0" wrapText="1" indent="0" justifyLastLine="0" shrinkToFit="0" readingOrder="0"/>
      <protection locked="0" hidden="1"/>
    </dxf>
    <dxf>
      <font>
        <strike val="0"/>
        <outline val="0"/>
        <shadow val="0"/>
        <u val="none"/>
        <vertAlign val="baseline"/>
        <sz val="10"/>
        <color rgb="FF000000"/>
        <name val="Calibri"/>
        <scheme val="none"/>
      </font>
      <alignment horizontal="center" vertical="center" textRotation="0" wrapText="1" indent="0" justifyLastLine="0" shrinkToFit="0" readingOrder="0"/>
      <protection locked="0" hidden="1"/>
    </dxf>
    <dxf>
      <font>
        <strike val="0"/>
        <outline val="0"/>
        <shadow val="0"/>
        <u val="none"/>
        <vertAlign val="baseline"/>
        <sz val="10"/>
      </font>
      <alignment horizontal="center" vertical="center" textRotation="0" wrapText="1" indent="0" justifyLastLine="0" shrinkToFit="0" readingOrder="0"/>
      <protection locked="0" hidden="1"/>
    </dxf>
    <dxf>
      <font>
        <strike val="0"/>
        <outline val="0"/>
        <shadow val="0"/>
        <u val="none"/>
        <vertAlign val="baseline"/>
        <sz val="10"/>
        <color theme="1"/>
        <name val="Calibri"/>
        <scheme val="minor"/>
      </font>
      <protection locked="0" hidden="1"/>
    </dxf>
    <dxf>
      <font>
        <strike val="0"/>
        <outline val="0"/>
        <shadow val="0"/>
        <u val="none"/>
        <vertAlign val="baseline"/>
        <sz val="10"/>
        <color rgb="FF000000"/>
        <name val="Calibri"/>
        <scheme val="none"/>
      </font>
      <protection locked="0" hidden="1"/>
    </dxf>
    <dxf>
      <font>
        <strike val="0"/>
        <outline val="0"/>
        <shadow val="0"/>
        <u val="none"/>
        <vertAlign val="baseline"/>
        <sz val="10"/>
      </font>
      <protection locked="0" hidden="1"/>
    </dxf>
    <dxf>
      <font>
        <strike val="0"/>
        <outline val="0"/>
        <shadow val="0"/>
        <u val="none"/>
        <vertAlign val="baseline"/>
        <sz val="10"/>
        <color theme="1"/>
        <name val="Calibri"/>
        <scheme val="minor"/>
      </font>
      <alignment horizontal="center" vertical="center" textRotation="0" wrapText="1" indent="0" justifyLastLine="0" shrinkToFit="0" readingOrder="0"/>
      <protection locked="0" hidden="1"/>
    </dxf>
    <dxf>
      <font>
        <strike val="0"/>
        <outline val="0"/>
        <shadow val="0"/>
        <u val="none"/>
        <vertAlign val="baseline"/>
        <sz val="10"/>
        <color rgb="FF000000"/>
        <name val="Calibri"/>
        <scheme val="none"/>
      </font>
      <alignment horizontal="center" vertical="center" textRotation="0" wrapText="1" indent="0" justifyLastLine="0" shrinkToFit="0" readingOrder="0"/>
      <protection locked="0" hidden="1"/>
    </dxf>
    <dxf>
      <font>
        <strike val="0"/>
        <outline val="0"/>
        <shadow val="0"/>
        <u val="none"/>
        <vertAlign val="baseline"/>
        <sz val="10"/>
      </font>
      <alignment horizontal="center" vertical="center" textRotation="0" wrapText="1" indent="0" justifyLastLine="0" shrinkToFit="0" readingOrder="0"/>
      <protection locked="0" hidden="1"/>
    </dxf>
    <dxf>
      <font>
        <strike val="0"/>
        <outline val="0"/>
        <shadow val="0"/>
        <u val="none"/>
        <vertAlign val="baseline"/>
        <sz val="10"/>
        <color theme="1"/>
        <name val="Calibri"/>
        <scheme val="minor"/>
      </font>
      <alignment horizontal="center" vertical="center" textRotation="0" wrapText="1" indent="0" justifyLastLine="0" shrinkToFit="0" readingOrder="0"/>
      <protection locked="0" hidden="1"/>
    </dxf>
    <dxf>
      <font>
        <strike val="0"/>
        <outline val="0"/>
        <shadow val="0"/>
        <u val="none"/>
        <vertAlign val="baseline"/>
        <sz val="10"/>
        <color rgb="FF000000"/>
        <name val="Calibri"/>
        <scheme val="none"/>
      </font>
      <alignment horizontal="center" vertical="center" textRotation="0" wrapText="1" indent="0" justifyLastLine="0" shrinkToFit="0" readingOrder="0"/>
      <protection locked="0" hidden="1"/>
    </dxf>
    <dxf>
      <font>
        <strike val="0"/>
        <outline val="0"/>
        <shadow val="0"/>
        <u val="none"/>
        <vertAlign val="baseline"/>
        <sz val="10"/>
      </font>
      <alignment horizontal="center" vertical="center" textRotation="0" wrapText="1" indent="0" justifyLastLine="0" shrinkToFit="0" readingOrder="0"/>
      <protection locked="0" hidden="1"/>
    </dxf>
    <dxf>
      <font>
        <strike val="0"/>
        <outline val="0"/>
        <shadow val="0"/>
        <u val="none"/>
        <vertAlign val="baseline"/>
        <sz val="10"/>
        <color theme="1"/>
        <name val="Calibri"/>
        <scheme val="minor"/>
      </font>
      <protection locked="0" hidden="1"/>
    </dxf>
    <dxf>
      <font>
        <strike val="0"/>
        <outline val="0"/>
        <shadow val="0"/>
        <u val="none"/>
        <vertAlign val="baseline"/>
        <sz val="10"/>
        <color rgb="FF000000"/>
        <name val="Calibri"/>
        <scheme val="none"/>
      </font>
      <protection locked="0" hidden="1"/>
    </dxf>
    <dxf>
      <font>
        <strike val="0"/>
        <outline val="0"/>
        <shadow val="0"/>
        <u val="none"/>
        <vertAlign val="baseline"/>
        <sz val="10"/>
      </font>
      <protection locked="0" hidden="1"/>
    </dxf>
    <dxf>
      <font>
        <strike val="0"/>
        <outline val="0"/>
        <shadow val="0"/>
        <u val="none"/>
        <vertAlign val="baseline"/>
        <sz val="10"/>
        <color theme="1"/>
        <name val="Calibri"/>
        <scheme val="minor"/>
      </font>
      <alignment horizontal="center" vertical="center" textRotation="0" wrapText="1" indent="0" justifyLastLine="0" shrinkToFit="0" readingOrder="0"/>
      <protection locked="0" hidden="1"/>
    </dxf>
    <dxf>
      <font>
        <strike val="0"/>
        <outline val="0"/>
        <shadow val="0"/>
        <u val="none"/>
        <vertAlign val="baseline"/>
        <sz val="10"/>
        <color rgb="FF000000"/>
        <name val="Calibri"/>
        <scheme val="none"/>
      </font>
      <alignment horizontal="center" vertical="center" textRotation="0" wrapText="1" indent="0" justifyLastLine="0" shrinkToFit="0" readingOrder="0"/>
      <protection locked="0" hidden="1"/>
    </dxf>
    <dxf>
      <font>
        <strike val="0"/>
        <outline val="0"/>
        <shadow val="0"/>
        <u val="none"/>
        <vertAlign val="baseline"/>
        <sz val="10"/>
      </font>
      <alignment horizontal="center" vertical="center" textRotation="0" wrapText="1" indent="0" justifyLastLine="0" shrinkToFit="0" readingOrder="0"/>
      <protection locked="0" hidden="1"/>
    </dxf>
    <dxf>
      <font>
        <strike val="0"/>
        <outline val="0"/>
        <shadow val="0"/>
        <u val="none"/>
        <vertAlign val="baseline"/>
        <sz val="10"/>
        <color theme="1"/>
        <name val="Calibri"/>
        <scheme val="minor"/>
      </font>
      <alignment horizontal="center" vertical="center" textRotation="0" wrapText="1" indent="0" justifyLastLine="0" shrinkToFit="0" readingOrder="0"/>
      <protection locked="0" hidden="1"/>
    </dxf>
    <dxf>
      <font>
        <strike val="0"/>
        <outline val="0"/>
        <shadow val="0"/>
        <u val="none"/>
        <vertAlign val="baseline"/>
        <sz val="10"/>
        <color rgb="FF000000"/>
        <name val="Calibri"/>
        <scheme val="none"/>
      </font>
      <alignment horizontal="center" vertical="center" textRotation="0" wrapText="1" indent="0" justifyLastLine="0" shrinkToFit="0" readingOrder="0"/>
      <protection locked="0" hidden="1"/>
    </dxf>
    <dxf>
      <font>
        <strike val="0"/>
        <outline val="0"/>
        <shadow val="0"/>
        <u val="none"/>
        <vertAlign val="baseline"/>
        <sz val="10"/>
      </font>
      <alignment horizontal="center" vertical="center" textRotation="0" wrapText="1" indent="0" justifyLastLine="0" shrinkToFit="0" readingOrder="0"/>
      <protection locked="0" hidden="1"/>
    </dxf>
    <dxf>
      <font>
        <strike val="0"/>
        <outline val="0"/>
        <shadow val="0"/>
        <u val="none"/>
        <vertAlign val="baseline"/>
        <sz val="10"/>
        <color theme="1"/>
        <name val="Calibri"/>
        <scheme val="minor"/>
      </font>
      <protection locked="0" hidden="1"/>
    </dxf>
    <dxf>
      <font>
        <strike val="0"/>
        <outline val="0"/>
        <shadow val="0"/>
        <u val="none"/>
        <vertAlign val="baseline"/>
        <sz val="10"/>
        <color rgb="FF000000"/>
        <name val="Calibri"/>
        <scheme val="none"/>
      </font>
      <protection locked="0" hidden="1"/>
    </dxf>
    <dxf>
      <font>
        <strike val="0"/>
        <outline val="0"/>
        <shadow val="0"/>
        <u val="none"/>
        <vertAlign val="baseline"/>
        <sz val="10"/>
      </font>
      <protection locked="0" hidden="1"/>
    </dxf>
    <dxf>
      <font>
        <strike val="0"/>
        <outline val="0"/>
        <shadow val="0"/>
        <u val="none"/>
        <vertAlign val="baseline"/>
        <sz val="10"/>
        <color theme="1"/>
        <name val="Calibri"/>
        <scheme val="minor"/>
      </font>
      <alignment horizontal="center" vertical="center" textRotation="0" wrapText="1" indent="0" justifyLastLine="0" shrinkToFit="0" readingOrder="0"/>
      <protection locked="0" hidden="1"/>
    </dxf>
    <dxf>
      <font>
        <strike val="0"/>
        <outline val="0"/>
        <shadow val="0"/>
        <u val="none"/>
        <vertAlign val="baseline"/>
        <sz val="10"/>
        <color theme="1"/>
        <name val="Calibri"/>
        <scheme val="minor"/>
      </font>
      <alignment horizontal="center" vertical="center" textRotation="0" wrapText="1" indent="0" justifyLastLine="0" shrinkToFit="0" readingOrder="0"/>
      <protection locked="0" hidden="1"/>
    </dxf>
    <dxf>
      <font>
        <strike val="0"/>
        <outline val="0"/>
        <shadow val="0"/>
        <u val="none"/>
        <vertAlign val="baseline"/>
        <sz val="10"/>
      </font>
      <alignment horizontal="center" vertical="center" textRotation="0" wrapText="1" indent="0" justifyLastLine="0" shrinkToFit="0" readingOrder="0"/>
      <protection locked="0" hidden="1"/>
    </dxf>
    <dxf>
      <font>
        <strike val="0"/>
        <outline val="0"/>
        <shadow val="0"/>
        <u val="none"/>
        <vertAlign val="baseline"/>
        <sz val="10"/>
        <color theme="1"/>
        <name val="Calibri"/>
        <scheme val="minor"/>
      </font>
      <alignment horizontal="center" vertical="center" textRotation="0" wrapText="1" indent="0" justifyLastLine="0" shrinkToFit="0" readingOrder="0"/>
      <protection locked="0" hidden="1"/>
    </dxf>
    <dxf>
      <font>
        <strike val="0"/>
        <outline val="0"/>
        <shadow val="0"/>
        <u val="none"/>
        <vertAlign val="baseline"/>
        <sz val="10"/>
        <color theme="1"/>
        <name val="Calibri"/>
        <scheme val="minor"/>
      </font>
      <alignment horizontal="center" vertical="center" textRotation="0" wrapText="1" indent="0" justifyLastLine="0" shrinkToFit="0" readingOrder="0"/>
      <protection locked="0" hidden="1"/>
    </dxf>
    <dxf>
      <font>
        <strike val="0"/>
        <outline val="0"/>
        <shadow val="0"/>
        <u val="none"/>
        <vertAlign val="baseline"/>
        <sz val="10"/>
      </font>
      <alignment horizontal="center" vertical="center" textRotation="0" wrapText="1" indent="0" justifyLastLine="0" shrinkToFit="0" readingOrder="0"/>
      <protection locked="0" hidden="1"/>
    </dxf>
    <dxf>
      <font>
        <strike val="0"/>
        <outline val="0"/>
        <shadow val="0"/>
        <u val="none"/>
        <vertAlign val="baseline"/>
        <sz val="10"/>
        <color theme="1"/>
        <name val="Calibri"/>
        <scheme val="minor"/>
      </font>
      <alignment vertical="center"/>
      <protection locked="0" hidden="1"/>
    </dxf>
    <dxf>
      <font>
        <strike val="0"/>
        <outline val="0"/>
        <shadow val="0"/>
        <u val="none"/>
        <vertAlign val="baseline"/>
        <sz val="10"/>
        <color theme="1"/>
        <name val="Calibri"/>
        <scheme val="minor"/>
      </font>
      <alignment vertical="center"/>
      <protection locked="0" hidden="1"/>
    </dxf>
    <dxf>
      <font>
        <strike val="0"/>
        <outline val="0"/>
        <shadow val="0"/>
        <u val="none"/>
        <vertAlign val="baseline"/>
        <sz val="10"/>
      </font>
      <alignment vertical="center"/>
      <protection locked="0" hidden="1"/>
    </dxf>
  </dxfs>
  <tableStyles count="0" defaultTableStyle="TableStyleMedium2" defaultPivotStyle="PivotStyleLight16"/>
  <colors>
    <mruColors>
      <color rgb="FFFFFF66"/>
      <color rgb="FF00599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AppData\Local\Temp\Cartel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tel1"/>
      <sheetName val="Parametri"/>
    </sheetNames>
    <sheetDataSet>
      <sheetData sheetId="0" refreshError="1"/>
      <sheetData sheetId="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a1" displayName="Tabella1" ref="D250:D257" totalsRowShown="0" headerRowDxfId="53" dataDxfId="52">
  <autoFilter ref="D250:D257" xr:uid="{00000000-0009-0000-0100-000001000000}"/>
  <tableColumns count="1">
    <tableColumn id="1" xr3:uid="{00000000-0010-0000-0000-000001000000}" name="Colonna1" dataDxfId="51"/>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CB29B44-4DEC-4BF8-A879-10196068F9C1}" name="Tabella1811" displayName="Tabella1811" ref="D226:D233" totalsRowShown="0" headerRowDxfId="26" dataDxfId="25">
  <autoFilter ref="D226:D233" xr:uid="{B58384C7-95C2-44A5-BB40-C76993C41035}"/>
  <tableColumns count="1">
    <tableColumn id="1" xr3:uid="{B92C86FF-2FB8-482B-B652-8F394367D982}" name="Colonna1" dataDxfId="24"/>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22E9EBE-E023-43F9-97C5-CF46415B81CB}" name="Tabella3912" displayName="Tabella3912" ref="D235:D238" totalsRowShown="0" headerRowDxfId="23" dataDxfId="22">
  <autoFilter ref="D235:D238" xr:uid="{632C760B-EF30-477E-A728-10859AB7CE0C}"/>
  <tableColumns count="1">
    <tableColumn id="1" xr3:uid="{4AA14AA4-889D-4399-932F-F0E95B0A289B}" name="Colonna1" dataDxfId="21"/>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C258F76-D351-498B-9406-3C414AD9831F}" name="Tabella41013" displayName="Tabella41013" ref="D240:D245" totalsRowShown="0" headerRowDxfId="20" dataDxfId="19">
  <autoFilter ref="D240:D245" xr:uid="{EE01A97A-6ED7-4A70-9DCF-B1A12386FD03}"/>
  <tableColumns count="1">
    <tableColumn id="1" xr3:uid="{0655B4B2-7F9E-47D0-834E-7300BE81CA2B}" name="Colonna1" dataDxfId="18"/>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7AF7B977-C391-471F-A267-DDD084FD26D1}" name="Tabella18111417" displayName="Tabella18111417" ref="D225:D232" totalsRowShown="0" headerRowDxfId="17" dataDxfId="16">
  <autoFilter ref="D225:D232" xr:uid="{B58384C7-95C2-44A5-BB40-C76993C41035}"/>
  <tableColumns count="1">
    <tableColumn id="1" xr3:uid="{9E7485A8-218A-4E50-B33C-244051D7631A}" name="Colonna1" dataDxfId="15"/>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6B514E9-3472-43DE-85A8-CF6888E526CB}" name="Tabella39121518" displayName="Tabella39121518" ref="D234:D237" totalsRowShown="0" headerRowDxfId="14" dataDxfId="13">
  <autoFilter ref="D234:D237" xr:uid="{632C760B-EF30-477E-A728-10859AB7CE0C}"/>
  <tableColumns count="1">
    <tableColumn id="1" xr3:uid="{84440487-08E6-4BBE-8BD9-8B8ABF3DC8AC}" name="Colonna1" dataDxfId="12"/>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D824A134-1E5A-498F-BA53-6BEFC9752280}" name="Tabella410131619" displayName="Tabella410131619" ref="D239:D244" totalsRowShown="0" headerRowDxfId="11" dataDxfId="10">
  <autoFilter ref="D239:D244" xr:uid="{EE01A97A-6ED7-4A70-9DCF-B1A12386FD03}"/>
  <tableColumns count="1">
    <tableColumn id="1" xr3:uid="{05EC3167-D9D4-4AA6-B599-2370C1F583C6}" name="Colonna1" dataDxfId="9"/>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CD482A3F-F4FB-4EFC-8FC7-A3A9F2FB2F17}" name="Tabella18111417202326" displayName="Tabella18111417202326" ref="D225:D232" totalsRowShown="0" headerRowDxfId="8" dataDxfId="7">
  <autoFilter ref="D225:D232" xr:uid="{B58384C7-95C2-44A5-BB40-C76993C41035}"/>
  <tableColumns count="1">
    <tableColumn id="1" xr3:uid="{BCFB1FCF-CA04-46DE-BC00-51B6CD638CA3}" name="Colonna1" dataDxfId="6"/>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52533708-6589-4D1C-803C-626A8083171F}" name="Tabella39121518212427" displayName="Tabella39121518212427" ref="D234:D237" totalsRowShown="0" headerRowDxfId="5" dataDxfId="4">
  <autoFilter ref="D234:D237" xr:uid="{632C760B-EF30-477E-A728-10859AB7CE0C}"/>
  <tableColumns count="1">
    <tableColumn id="1" xr3:uid="{477531BF-24B7-4398-AD6C-005F206A61A5}" name="Colonna1" dataDxfId="3"/>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7331E0A6-55A2-4FAB-9894-50CDA20E76B4}" name="Tabella410131619222528" displayName="Tabella410131619222528" ref="D239:D244" totalsRowShown="0" headerRowDxfId="2" dataDxfId="1">
  <autoFilter ref="D239:D244" xr:uid="{EE01A97A-6ED7-4A70-9DCF-B1A12386FD03}"/>
  <tableColumns count="1">
    <tableColumn id="1" xr3:uid="{5EE80DF2-C333-4D50-8172-3AA2A7EF552D}" name="Colonna1"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ella3" displayName="Tabella3" ref="D259:D262" totalsRowShown="0" headerRowDxfId="50" dataDxfId="49">
  <autoFilter ref="D259:D262" xr:uid="{00000000-0009-0000-0100-000003000000}"/>
  <tableColumns count="1">
    <tableColumn id="1" xr3:uid="{00000000-0010-0000-0100-000001000000}" name="Colonna1" dataDxfId="4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ella4" displayName="Tabella4" ref="D264:D269" totalsRowShown="0" headerRowDxfId="47" dataDxfId="46">
  <autoFilter ref="D264:D269" xr:uid="{00000000-0009-0000-0100-000004000000}"/>
  <tableColumns count="1">
    <tableColumn id="1" xr3:uid="{00000000-0010-0000-0200-000001000000}" name="Colonna1" dataDxfId="45"/>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828AD0D-1887-4A4A-81D9-420CD107FF65}" name="Tabella1811141720232629" displayName="Tabella1811141720232629" ref="D222:D229" totalsRowShown="0" headerRowDxfId="44" dataDxfId="43">
  <autoFilter ref="D222:D229" xr:uid="{00000000-0009-0000-0100-00001C000000}"/>
  <tableColumns count="1">
    <tableColumn id="1" xr3:uid="{67E99684-8432-4C92-9CEA-19697B506DBE}" name="Colonna1" dataDxfId="4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E734DD1-EA82-4F49-AB57-965E4FC366C2}" name="Tabella3912151821242730" displayName="Tabella3912151821242730" ref="D231:D234" totalsRowShown="0" headerRowDxfId="41" dataDxfId="40">
  <autoFilter ref="D231:D234" xr:uid="{00000000-0009-0000-0100-00001D000000}"/>
  <tableColumns count="1">
    <tableColumn id="1" xr3:uid="{EC139BB1-B4C5-4D71-AC82-43DABBFE5F1D}" name="Colonna1" dataDxfId="39"/>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48E8072-630D-43CA-AA47-DECE958605B4}" name="Tabella41013161922252831" displayName="Tabella41013161922252831" ref="D236:D241" totalsRowShown="0" headerRowDxfId="38" dataDxfId="37">
  <autoFilter ref="D236:D241" xr:uid="{00000000-0009-0000-0100-00001E000000}"/>
  <tableColumns count="1">
    <tableColumn id="1" xr3:uid="{377BB834-56E0-4EA4-925F-C92EA7E12AB6}" name="Colonna1" dataDxfId="36"/>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1C2DAAD-C73D-4C75-99FF-95A1791069B9}" name="Tabella181114" displayName="Tabella181114" ref="D225:D232" totalsRowShown="0" headerRowDxfId="35" dataDxfId="34">
  <autoFilter ref="D225:D232" xr:uid="{B58384C7-95C2-44A5-BB40-C76993C41035}"/>
  <tableColumns count="1">
    <tableColumn id="1" xr3:uid="{99562183-0F57-4049-A1B1-53D0A5FFC0CA}" name="Colonna1" dataDxfId="33"/>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48D581A-0FCB-4EC3-AEF6-F8298AC778A4}" name="Tabella391215" displayName="Tabella391215" ref="D234:D237" totalsRowShown="0" headerRowDxfId="32" dataDxfId="31">
  <autoFilter ref="D234:D237" xr:uid="{632C760B-EF30-477E-A728-10859AB7CE0C}"/>
  <tableColumns count="1">
    <tableColumn id="1" xr3:uid="{9364329F-A1C1-44EC-B0AF-26C77F4A1388}" name="Colonna1" dataDxfId="30"/>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46B4584-5008-4E85-ABE0-DA796EE49711}" name="Tabella4101316" displayName="Tabella4101316" ref="D239:D244" totalsRowShown="0" headerRowDxfId="29" dataDxfId="28">
  <autoFilter ref="D239:D244" xr:uid="{EE01A97A-6ED7-4A70-9DCF-B1A12386FD03}"/>
  <tableColumns count="1">
    <tableColumn id="1" xr3:uid="{4BC1B86D-1118-4C5A-B915-9DC8218EAE3A}" name="Colonna1" dataDxfId="27"/>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3.bin"/><Relationship Id="rId4" Type="http://schemas.openxmlformats.org/officeDocument/2006/relationships/table" Target="../tables/table6.xml"/></Relationships>
</file>

<file path=xl/worksheets/_rels/sheet4.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4.bin"/><Relationship Id="rId4" Type="http://schemas.openxmlformats.org/officeDocument/2006/relationships/table" Target="../tables/table9.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printerSettings" Target="../printerSettings/printerSettings5.bin"/><Relationship Id="rId4" Type="http://schemas.openxmlformats.org/officeDocument/2006/relationships/table" Target="../tables/table12.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table" Target="../tables/table13.xml"/><Relationship Id="rId1" Type="http://schemas.openxmlformats.org/officeDocument/2006/relationships/printerSettings" Target="../printerSettings/printerSettings6.bin"/><Relationship Id="rId4" Type="http://schemas.openxmlformats.org/officeDocument/2006/relationships/table" Target="../tables/table15.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table" Target="../tables/table16.xml"/><Relationship Id="rId1" Type="http://schemas.openxmlformats.org/officeDocument/2006/relationships/printerSettings" Target="../printerSettings/printerSettings7.bin"/><Relationship Id="rId4" Type="http://schemas.openxmlformats.org/officeDocument/2006/relationships/table" Target="../tables/table18.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dimension ref="A1:E5"/>
  <sheetViews>
    <sheetView zoomScaleNormal="100" workbookViewId="0">
      <selection activeCell="C2" sqref="C2"/>
    </sheetView>
  </sheetViews>
  <sheetFormatPr defaultColWidth="9.109375" defaultRowHeight="14.4" x14ac:dyDescent="0.3"/>
  <cols>
    <col min="1" max="1" width="5" customWidth="1"/>
    <col min="2" max="2" width="71.44140625" customWidth="1"/>
    <col min="3" max="3" width="79.44140625" bestFit="1" customWidth="1"/>
    <col min="4" max="4" width="9.109375" style="8"/>
    <col min="5" max="5" width="48" style="8" customWidth="1"/>
    <col min="6" max="8" width="9.109375" style="8"/>
    <col min="9" max="9" width="29.44140625" style="8" customWidth="1"/>
    <col min="10" max="16384" width="9.109375" style="8"/>
  </cols>
  <sheetData>
    <row r="1" spans="1:5" ht="15.6" x14ac:dyDescent="0.3">
      <c r="B1" s="1" t="s">
        <v>0</v>
      </c>
      <c r="C1" s="1"/>
    </row>
    <row r="2" spans="1:5" x14ac:dyDescent="0.3">
      <c r="B2" s="6" t="s">
        <v>1</v>
      </c>
      <c r="C2" s="5"/>
    </row>
    <row r="3" spans="1:5" ht="28.8" x14ac:dyDescent="0.3">
      <c r="B3" s="7" t="s">
        <v>2</v>
      </c>
      <c r="C3" s="4" t="e">
        <f>VLOOKUP(C2,#REF!,3,0)</f>
        <v>#REF!</v>
      </c>
    </row>
    <row r="4" spans="1:5" hidden="1" x14ac:dyDescent="0.3">
      <c r="B4" s="6" t="s">
        <v>3</v>
      </c>
      <c r="C4" s="5"/>
    </row>
    <row r="5" spans="1:5" ht="238.65" customHeight="1" x14ac:dyDescent="0.3">
      <c r="A5" s="8"/>
      <c r="B5" s="10" t="s">
        <v>4</v>
      </c>
      <c r="C5" s="9" t="e">
        <f>VLOOKUP(C2,#REF!,2)</f>
        <v>#REF!</v>
      </c>
      <c r="E5" s="11"/>
    </row>
  </sheetData>
  <sheetProtection formatRows="0"/>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pageSetUpPr fitToPage="1"/>
  </sheetPr>
  <dimension ref="A1:R629"/>
  <sheetViews>
    <sheetView tabSelected="1" topLeftCell="G1" zoomScaleNormal="85" workbookViewId="0">
      <selection activeCell="I68" sqref="I68"/>
    </sheetView>
  </sheetViews>
  <sheetFormatPr defaultColWidth="9.109375" defaultRowHeight="13.8" x14ac:dyDescent="0.3"/>
  <cols>
    <col min="1" max="1" width="15.44140625" style="22" customWidth="1"/>
    <col min="2" max="2" width="6.33203125" style="22" customWidth="1"/>
    <col min="3" max="3" width="49.6640625" style="22" customWidth="1"/>
    <col min="4" max="4" width="25" style="22" customWidth="1"/>
    <col min="5" max="5" width="28.109375" style="22" customWidth="1"/>
    <col min="6" max="6" width="10.109375" style="17" customWidth="1"/>
    <col min="7" max="7" width="41.33203125" style="22" customWidth="1"/>
    <col min="8" max="8" width="24.44140625" style="22" customWidth="1"/>
    <col min="9" max="10" width="42.109375" style="22" customWidth="1"/>
    <col min="11" max="11" width="45" style="15" customWidth="1"/>
    <col min="12" max="12" width="22.6640625" style="28" customWidth="1"/>
    <col min="13" max="13" width="25.44140625" style="21" customWidth="1"/>
    <col min="14" max="14" width="51.33203125" style="28" customWidth="1"/>
    <col min="15" max="16" width="9.109375" style="22"/>
    <col min="17" max="17" width="132.109375" style="22" hidden="1" customWidth="1"/>
    <col min="18" max="18" width="48.6640625" style="22" hidden="1" customWidth="1"/>
    <col min="19" max="19" width="12.44140625" style="22" customWidth="1"/>
    <col min="20" max="20" width="9.109375" style="22"/>
    <col min="21" max="21" width="12.44140625" style="22" customWidth="1"/>
    <col min="22" max="16384" width="9.109375" style="22"/>
  </cols>
  <sheetData>
    <row r="1" spans="1:18" x14ac:dyDescent="0.3">
      <c r="A1" s="126" t="s">
        <v>5</v>
      </c>
      <c r="B1" s="127"/>
      <c r="C1" s="127"/>
      <c r="D1" s="127"/>
      <c r="E1" s="127"/>
      <c r="F1" s="127"/>
      <c r="G1" s="127"/>
      <c r="H1" s="127"/>
      <c r="I1" s="130" t="s">
        <v>6</v>
      </c>
      <c r="J1" s="131"/>
      <c r="K1" s="132"/>
      <c r="L1" s="132"/>
      <c r="M1" s="133"/>
      <c r="N1" s="14" t="s">
        <v>7</v>
      </c>
    </row>
    <row r="2" spans="1:18" ht="183.75" customHeight="1" x14ac:dyDescent="0.3">
      <c r="A2" s="124" t="s">
        <v>8</v>
      </c>
      <c r="B2" s="135" t="s">
        <v>9</v>
      </c>
      <c r="C2" s="124" t="s">
        <v>10</v>
      </c>
      <c r="D2" s="124" t="s">
        <v>11</v>
      </c>
      <c r="E2" s="124" t="s">
        <v>12</v>
      </c>
      <c r="F2" s="135" t="s">
        <v>13</v>
      </c>
      <c r="G2" s="124" t="s">
        <v>14</v>
      </c>
      <c r="H2" s="124" t="s">
        <v>15</v>
      </c>
      <c r="I2" s="124" t="s">
        <v>16</v>
      </c>
      <c r="J2" s="137" t="s">
        <v>17</v>
      </c>
      <c r="K2" s="137" t="s">
        <v>18</v>
      </c>
      <c r="L2" s="128" t="s">
        <v>19</v>
      </c>
      <c r="M2" s="129"/>
      <c r="N2" s="124" t="s">
        <v>20</v>
      </c>
    </row>
    <row r="3" spans="1:18" ht="41.4" x14ac:dyDescent="0.3">
      <c r="A3" s="134"/>
      <c r="B3" s="136"/>
      <c r="C3" s="134"/>
      <c r="D3" s="134"/>
      <c r="E3" s="134"/>
      <c r="F3" s="136"/>
      <c r="G3" s="134"/>
      <c r="H3" s="134"/>
      <c r="I3" s="125"/>
      <c r="J3" s="125"/>
      <c r="K3" s="125"/>
      <c r="L3" s="23" t="s">
        <v>21</v>
      </c>
      <c r="M3" s="23" t="s">
        <v>22</v>
      </c>
      <c r="N3" s="125"/>
    </row>
    <row r="4" spans="1:18" ht="81" customHeight="1" x14ac:dyDescent="0.3">
      <c r="A4" s="121" t="s">
        <v>23</v>
      </c>
      <c r="B4" s="96">
        <v>1</v>
      </c>
      <c r="C4" s="96" t="s">
        <v>24</v>
      </c>
      <c r="D4" s="96" t="s">
        <v>25</v>
      </c>
      <c r="E4" s="96" t="s">
        <v>26</v>
      </c>
      <c r="F4" s="54">
        <v>1</v>
      </c>
      <c r="G4" s="63" t="s">
        <v>27</v>
      </c>
      <c r="H4" s="54" t="s">
        <v>26</v>
      </c>
      <c r="I4" s="98" t="s">
        <v>28</v>
      </c>
      <c r="J4" s="90" t="s">
        <v>29</v>
      </c>
      <c r="K4" s="90" t="s">
        <v>30</v>
      </c>
      <c r="L4" s="90" t="s">
        <v>31</v>
      </c>
      <c r="M4" s="90" t="s">
        <v>32</v>
      </c>
      <c r="N4" s="90" t="s">
        <v>33</v>
      </c>
    </row>
    <row r="5" spans="1:18" ht="38.25" customHeight="1" x14ac:dyDescent="0.3">
      <c r="A5" s="122"/>
      <c r="B5" s="96"/>
      <c r="C5" s="96"/>
      <c r="D5" s="97"/>
      <c r="E5" s="96"/>
      <c r="F5" s="54">
        <v>2</v>
      </c>
      <c r="G5" s="63" t="s">
        <v>34</v>
      </c>
      <c r="H5" s="54" t="s">
        <v>35</v>
      </c>
      <c r="I5" s="99"/>
      <c r="J5" s="91"/>
      <c r="K5" s="91"/>
      <c r="L5" s="91"/>
      <c r="M5" s="91"/>
      <c r="N5" s="91"/>
    </row>
    <row r="6" spans="1:18" ht="63" customHeight="1" x14ac:dyDescent="0.3">
      <c r="A6" s="122"/>
      <c r="B6" s="96"/>
      <c r="C6" s="96"/>
      <c r="D6" s="97"/>
      <c r="E6" s="96"/>
      <c r="F6" s="54">
        <v>3</v>
      </c>
      <c r="G6" s="63" t="s">
        <v>36</v>
      </c>
      <c r="H6" s="54" t="s">
        <v>35</v>
      </c>
      <c r="I6" s="99"/>
      <c r="J6" s="91"/>
      <c r="K6" s="91"/>
      <c r="L6" s="91"/>
      <c r="M6" s="91"/>
      <c r="N6" s="91"/>
    </row>
    <row r="7" spans="1:18" ht="96.75" customHeight="1" x14ac:dyDescent="0.3">
      <c r="A7" s="122"/>
      <c r="B7" s="96"/>
      <c r="C7" s="96"/>
      <c r="D7" s="97"/>
      <c r="E7" s="96"/>
      <c r="F7" s="54">
        <v>4</v>
      </c>
      <c r="G7" s="63" t="s">
        <v>37</v>
      </c>
      <c r="H7" s="54" t="s">
        <v>35</v>
      </c>
      <c r="I7" s="99"/>
      <c r="J7" s="91"/>
      <c r="K7" s="91"/>
      <c r="L7" s="91"/>
      <c r="M7" s="91"/>
      <c r="N7" s="91"/>
    </row>
    <row r="8" spans="1:18" ht="27.6" x14ac:dyDescent="0.3">
      <c r="A8" s="122"/>
      <c r="B8" s="97"/>
      <c r="C8" s="97"/>
      <c r="D8" s="97"/>
      <c r="E8" s="97"/>
      <c r="F8" s="54">
        <v>5</v>
      </c>
      <c r="G8" s="65" t="s">
        <v>38</v>
      </c>
      <c r="H8" s="54" t="s">
        <v>39</v>
      </c>
      <c r="I8" s="100"/>
      <c r="J8" s="92"/>
      <c r="K8" s="92"/>
      <c r="L8" s="92"/>
      <c r="M8" s="92"/>
      <c r="N8" s="92"/>
    </row>
    <row r="9" spans="1:18" ht="47.25" customHeight="1" x14ac:dyDescent="0.3">
      <c r="A9" s="122"/>
      <c r="B9" s="96">
        <v>2</v>
      </c>
      <c r="C9" s="96" t="s">
        <v>24</v>
      </c>
      <c r="D9" s="96" t="s">
        <v>40</v>
      </c>
      <c r="E9" s="96" t="s">
        <v>41</v>
      </c>
      <c r="F9" s="54">
        <v>1</v>
      </c>
      <c r="G9" s="63" t="s">
        <v>27</v>
      </c>
      <c r="H9" s="54" t="s">
        <v>26</v>
      </c>
      <c r="I9" s="98" t="s">
        <v>42</v>
      </c>
      <c r="J9" s="90" t="s">
        <v>29</v>
      </c>
      <c r="K9" s="90" t="s">
        <v>30</v>
      </c>
      <c r="L9" s="90" t="s">
        <v>31</v>
      </c>
      <c r="M9" s="90" t="s">
        <v>32</v>
      </c>
      <c r="N9" s="90" t="s">
        <v>33</v>
      </c>
    </row>
    <row r="10" spans="1:18" ht="27.6" x14ac:dyDescent="0.3">
      <c r="A10" s="122"/>
      <c r="B10" s="97"/>
      <c r="C10" s="96"/>
      <c r="D10" s="97"/>
      <c r="E10" s="96"/>
      <c r="F10" s="54">
        <v>2</v>
      </c>
      <c r="G10" s="63" t="s">
        <v>34</v>
      </c>
      <c r="H10" s="54" t="s">
        <v>35</v>
      </c>
      <c r="I10" s="99"/>
      <c r="J10" s="91"/>
      <c r="K10" s="91"/>
      <c r="L10" s="91"/>
      <c r="M10" s="91"/>
      <c r="N10" s="91"/>
    </row>
    <row r="11" spans="1:18" ht="63.75" customHeight="1" x14ac:dyDescent="0.3">
      <c r="A11" s="122"/>
      <c r="B11" s="123"/>
      <c r="C11" s="96"/>
      <c r="D11" s="97"/>
      <c r="E11" s="96"/>
      <c r="F11" s="64">
        <v>3</v>
      </c>
      <c r="G11" s="63" t="s">
        <v>36</v>
      </c>
      <c r="H11" s="54" t="s">
        <v>35</v>
      </c>
      <c r="I11" s="99"/>
      <c r="J11" s="91"/>
      <c r="K11" s="91"/>
      <c r="L11" s="91"/>
      <c r="M11" s="91"/>
      <c r="N11" s="91"/>
    </row>
    <row r="12" spans="1:18" ht="96" customHeight="1" x14ac:dyDescent="0.3">
      <c r="A12" s="122"/>
      <c r="B12" s="123"/>
      <c r="C12" s="96"/>
      <c r="D12" s="97"/>
      <c r="E12" s="96"/>
      <c r="F12" s="64">
        <v>4</v>
      </c>
      <c r="G12" s="63" t="s">
        <v>37</v>
      </c>
      <c r="H12" s="54" t="s">
        <v>35</v>
      </c>
      <c r="I12" s="99"/>
      <c r="J12" s="91"/>
      <c r="K12" s="91"/>
      <c r="L12" s="91"/>
      <c r="M12" s="91"/>
      <c r="N12" s="91"/>
      <c r="Q12" s="22" t="s">
        <v>43</v>
      </c>
      <c r="R12" s="22" t="s">
        <v>41</v>
      </c>
    </row>
    <row r="13" spans="1:18" ht="27.6" x14ac:dyDescent="0.3">
      <c r="A13" s="122"/>
      <c r="B13" s="123"/>
      <c r="C13" s="97"/>
      <c r="D13" s="97"/>
      <c r="E13" s="97"/>
      <c r="F13" s="64">
        <v>5</v>
      </c>
      <c r="G13" s="65" t="s">
        <v>38</v>
      </c>
      <c r="H13" s="54" t="s">
        <v>39</v>
      </c>
      <c r="I13" s="100"/>
      <c r="J13" s="92"/>
      <c r="K13" s="92"/>
      <c r="L13" s="92"/>
      <c r="M13" s="92"/>
      <c r="N13" s="92"/>
      <c r="Q13" s="22" t="s">
        <v>33</v>
      </c>
      <c r="R13" s="22" t="s">
        <v>44</v>
      </c>
    </row>
    <row r="14" spans="1:18" ht="27.6" x14ac:dyDescent="0.3">
      <c r="A14" s="122"/>
      <c r="B14" s="96">
        <v>3</v>
      </c>
      <c r="C14" s="96" t="s">
        <v>24</v>
      </c>
      <c r="D14" s="96" t="s">
        <v>45</v>
      </c>
      <c r="E14" s="96" t="s">
        <v>26</v>
      </c>
      <c r="F14" s="64">
        <v>1</v>
      </c>
      <c r="G14" s="63" t="s">
        <v>46</v>
      </c>
      <c r="H14" s="54" t="s">
        <v>26</v>
      </c>
      <c r="I14" s="98" t="s">
        <v>47</v>
      </c>
      <c r="J14" s="90" t="s">
        <v>29</v>
      </c>
      <c r="K14" s="90" t="s">
        <v>30</v>
      </c>
      <c r="L14" s="90" t="s">
        <v>48</v>
      </c>
      <c r="M14" s="90" t="s">
        <v>32</v>
      </c>
      <c r="N14" s="90" t="s">
        <v>33</v>
      </c>
    </row>
    <row r="15" spans="1:18" ht="27.6" x14ac:dyDescent="0.3">
      <c r="A15" s="122"/>
      <c r="B15" s="97"/>
      <c r="C15" s="96"/>
      <c r="D15" s="97"/>
      <c r="E15" s="96"/>
      <c r="F15" s="64">
        <v>2</v>
      </c>
      <c r="G15" s="63" t="s">
        <v>34</v>
      </c>
      <c r="H15" s="54" t="s">
        <v>35</v>
      </c>
      <c r="I15" s="101"/>
      <c r="J15" s="91"/>
      <c r="K15" s="91"/>
      <c r="L15" s="91"/>
      <c r="M15" s="91"/>
      <c r="N15" s="91"/>
    </row>
    <row r="16" spans="1:18" ht="96.75" customHeight="1" x14ac:dyDescent="0.3">
      <c r="A16" s="122"/>
      <c r="B16" s="123"/>
      <c r="C16" s="96"/>
      <c r="D16" s="97"/>
      <c r="E16" s="96"/>
      <c r="F16" s="64">
        <v>3</v>
      </c>
      <c r="G16" s="63" t="s">
        <v>49</v>
      </c>
      <c r="H16" s="54" t="s">
        <v>35</v>
      </c>
      <c r="I16" s="101"/>
      <c r="J16" s="91"/>
      <c r="K16" s="91"/>
      <c r="L16" s="91"/>
      <c r="M16" s="91"/>
      <c r="N16" s="91"/>
    </row>
    <row r="17" spans="1:14" ht="27.6" x14ac:dyDescent="0.3">
      <c r="A17" s="122"/>
      <c r="B17" s="123"/>
      <c r="C17" s="96"/>
      <c r="D17" s="97"/>
      <c r="E17" s="96"/>
      <c r="F17" s="64">
        <v>4</v>
      </c>
      <c r="G17" s="65" t="s">
        <v>38</v>
      </c>
      <c r="H17" s="54" t="s">
        <v>39</v>
      </c>
      <c r="I17" s="102"/>
      <c r="J17" s="92"/>
      <c r="K17" s="92"/>
      <c r="L17" s="92"/>
      <c r="M17" s="92"/>
      <c r="N17" s="92"/>
    </row>
    <row r="18" spans="1:14" ht="27.6" x14ac:dyDescent="0.3">
      <c r="A18" s="122"/>
      <c r="B18" s="96">
        <v>4</v>
      </c>
      <c r="C18" s="96" t="s">
        <v>24</v>
      </c>
      <c r="D18" s="96" t="s">
        <v>50</v>
      </c>
      <c r="E18" s="96" t="s">
        <v>26</v>
      </c>
      <c r="F18" s="64">
        <v>1</v>
      </c>
      <c r="G18" s="63" t="s">
        <v>46</v>
      </c>
      <c r="H18" s="54" t="s">
        <v>26</v>
      </c>
      <c r="I18" s="98" t="s">
        <v>51</v>
      </c>
      <c r="J18" s="90" t="s">
        <v>29</v>
      </c>
      <c r="K18" s="90" t="s">
        <v>30</v>
      </c>
      <c r="L18" s="90" t="s">
        <v>48</v>
      </c>
      <c r="M18" s="90" t="s">
        <v>32</v>
      </c>
      <c r="N18" s="90" t="s">
        <v>33</v>
      </c>
    </row>
    <row r="19" spans="1:14" ht="27.6" x14ac:dyDescent="0.3">
      <c r="A19" s="122"/>
      <c r="B19" s="97"/>
      <c r="C19" s="96"/>
      <c r="D19" s="97"/>
      <c r="E19" s="96"/>
      <c r="F19" s="64">
        <v>2</v>
      </c>
      <c r="G19" s="63" t="s">
        <v>34</v>
      </c>
      <c r="H19" s="54" t="s">
        <v>35</v>
      </c>
      <c r="I19" s="101"/>
      <c r="J19" s="91"/>
      <c r="K19" s="91"/>
      <c r="L19" s="91"/>
      <c r="M19" s="91"/>
      <c r="N19" s="91"/>
    </row>
    <row r="20" spans="1:14" ht="96.75" customHeight="1" x14ac:dyDescent="0.3">
      <c r="A20" s="122"/>
      <c r="B20" s="123"/>
      <c r="C20" s="96"/>
      <c r="D20" s="97"/>
      <c r="E20" s="96"/>
      <c r="F20" s="64">
        <v>3</v>
      </c>
      <c r="G20" s="63" t="s">
        <v>49</v>
      </c>
      <c r="H20" s="54" t="s">
        <v>35</v>
      </c>
      <c r="I20" s="101"/>
      <c r="J20" s="91"/>
      <c r="K20" s="91"/>
      <c r="L20" s="91"/>
      <c r="M20" s="91"/>
      <c r="N20" s="91"/>
    </row>
    <row r="21" spans="1:14" ht="27.6" x14ac:dyDescent="0.3">
      <c r="A21" s="122"/>
      <c r="B21" s="123"/>
      <c r="C21" s="96"/>
      <c r="D21" s="97"/>
      <c r="E21" s="96"/>
      <c r="F21" s="64">
        <v>4</v>
      </c>
      <c r="G21" s="65" t="s">
        <v>38</v>
      </c>
      <c r="H21" s="54" t="s">
        <v>39</v>
      </c>
      <c r="I21" s="102"/>
      <c r="J21" s="92"/>
      <c r="K21" s="92"/>
      <c r="L21" s="92"/>
      <c r="M21" s="92"/>
      <c r="N21" s="92"/>
    </row>
    <row r="22" spans="1:14" ht="41.4" x14ac:dyDescent="0.3">
      <c r="A22" s="122"/>
      <c r="B22" s="96">
        <v>5</v>
      </c>
      <c r="C22" s="96" t="s">
        <v>24</v>
      </c>
      <c r="D22" s="96" t="s">
        <v>52</v>
      </c>
      <c r="E22" s="96" t="s">
        <v>26</v>
      </c>
      <c r="F22" s="64">
        <v>1</v>
      </c>
      <c r="G22" s="63" t="s">
        <v>53</v>
      </c>
      <c r="H22" s="54" t="s">
        <v>39</v>
      </c>
      <c r="I22" s="98" t="s">
        <v>54</v>
      </c>
      <c r="J22" s="90" t="s">
        <v>29</v>
      </c>
      <c r="K22" s="90" t="s">
        <v>30</v>
      </c>
      <c r="L22" s="90" t="s">
        <v>48</v>
      </c>
      <c r="M22" s="90" t="s">
        <v>32</v>
      </c>
      <c r="N22" s="90" t="s">
        <v>55</v>
      </c>
    </row>
    <row r="23" spans="1:14" ht="27.6" x14ac:dyDescent="0.3">
      <c r="A23" s="122"/>
      <c r="B23" s="97"/>
      <c r="C23" s="96"/>
      <c r="D23" s="138"/>
      <c r="E23" s="96"/>
      <c r="F23" s="64">
        <v>2</v>
      </c>
      <c r="G23" s="63" t="s">
        <v>56</v>
      </c>
      <c r="H23" s="54" t="s">
        <v>35</v>
      </c>
      <c r="I23" s="101"/>
      <c r="J23" s="91"/>
      <c r="K23" s="91"/>
      <c r="L23" s="91"/>
      <c r="M23" s="91"/>
      <c r="N23" s="91"/>
    </row>
    <row r="24" spans="1:14" ht="27.6" x14ac:dyDescent="0.3">
      <c r="A24" s="122"/>
      <c r="B24" s="123"/>
      <c r="C24" s="96"/>
      <c r="D24" s="138"/>
      <c r="E24" s="96"/>
      <c r="F24" s="64">
        <v>3</v>
      </c>
      <c r="G24" s="63" t="s">
        <v>57</v>
      </c>
      <c r="H24" s="54" t="s">
        <v>35</v>
      </c>
      <c r="I24" s="101"/>
      <c r="J24" s="91"/>
      <c r="K24" s="91"/>
      <c r="L24" s="91"/>
      <c r="M24" s="91"/>
      <c r="N24" s="91"/>
    </row>
    <row r="25" spans="1:14" x14ac:dyDescent="0.3">
      <c r="A25" s="122"/>
      <c r="B25" s="123"/>
      <c r="C25" s="96"/>
      <c r="D25" s="138"/>
      <c r="E25" s="96"/>
      <c r="F25" s="64">
        <v>4</v>
      </c>
      <c r="G25" s="63" t="s">
        <v>58</v>
      </c>
      <c r="H25" s="54" t="s">
        <v>35</v>
      </c>
      <c r="I25" s="102"/>
      <c r="J25" s="92"/>
      <c r="K25" s="92"/>
      <c r="L25" s="92"/>
      <c r="M25" s="92"/>
      <c r="N25" s="92"/>
    </row>
    <row r="26" spans="1:14" ht="27.6" x14ac:dyDescent="0.3">
      <c r="A26" s="122"/>
      <c r="B26" s="96">
        <v>6</v>
      </c>
      <c r="C26" s="96" t="s">
        <v>24</v>
      </c>
      <c r="D26" s="96" t="s">
        <v>59</v>
      </c>
      <c r="E26" s="96" t="s">
        <v>26</v>
      </c>
      <c r="F26" s="64">
        <v>1</v>
      </c>
      <c r="G26" s="63" t="s">
        <v>60</v>
      </c>
      <c r="H26" s="54" t="s">
        <v>39</v>
      </c>
      <c r="I26" s="112" t="s">
        <v>61</v>
      </c>
      <c r="J26" s="113"/>
      <c r="K26" s="113"/>
      <c r="L26" s="113"/>
      <c r="M26" s="113"/>
      <c r="N26" s="114"/>
    </row>
    <row r="27" spans="1:14" x14ac:dyDescent="0.3">
      <c r="A27" s="122"/>
      <c r="B27" s="97"/>
      <c r="C27" s="96"/>
      <c r="D27" s="97"/>
      <c r="E27" s="96"/>
      <c r="F27" s="64">
        <v>2</v>
      </c>
      <c r="G27" s="63" t="s">
        <v>62</v>
      </c>
      <c r="H27" s="54" t="s">
        <v>35</v>
      </c>
      <c r="I27" s="115"/>
      <c r="J27" s="116"/>
      <c r="K27" s="116"/>
      <c r="L27" s="116"/>
      <c r="M27" s="116"/>
      <c r="N27" s="117"/>
    </row>
    <row r="28" spans="1:14" x14ac:dyDescent="0.3">
      <c r="A28" s="122"/>
      <c r="B28" s="97"/>
      <c r="C28" s="96"/>
      <c r="D28" s="97"/>
      <c r="E28" s="96"/>
      <c r="F28" s="64">
        <v>3</v>
      </c>
      <c r="G28" s="63" t="s">
        <v>63</v>
      </c>
      <c r="H28" s="54" t="s">
        <v>35</v>
      </c>
      <c r="I28" s="115"/>
      <c r="J28" s="116"/>
      <c r="K28" s="116"/>
      <c r="L28" s="116"/>
      <c r="M28" s="116"/>
      <c r="N28" s="117"/>
    </row>
    <row r="29" spans="1:14" x14ac:dyDescent="0.3">
      <c r="A29" s="122"/>
      <c r="B29" s="97"/>
      <c r="C29" s="96"/>
      <c r="D29" s="97"/>
      <c r="E29" s="96"/>
      <c r="F29" s="64">
        <v>4</v>
      </c>
      <c r="G29" s="66" t="s">
        <v>64</v>
      </c>
      <c r="H29" s="54" t="s">
        <v>35</v>
      </c>
      <c r="I29" s="115"/>
      <c r="J29" s="116"/>
      <c r="K29" s="116"/>
      <c r="L29" s="116"/>
      <c r="M29" s="116"/>
      <c r="N29" s="117"/>
    </row>
    <row r="30" spans="1:14" x14ac:dyDescent="0.3">
      <c r="A30" s="122"/>
      <c r="B30" s="97"/>
      <c r="C30" s="97"/>
      <c r="D30" s="97"/>
      <c r="E30" s="97"/>
      <c r="F30" s="64">
        <v>5</v>
      </c>
      <c r="G30" s="66" t="s">
        <v>58</v>
      </c>
      <c r="H30" s="54" t="s">
        <v>35</v>
      </c>
      <c r="I30" s="118"/>
      <c r="J30" s="119"/>
      <c r="K30" s="119"/>
      <c r="L30" s="119"/>
      <c r="M30" s="119"/>
      <c r="N30" s="120"/>
    </row>
    <row r="31" spans="1:14" ht="27" customHeight="1" x14ac:dyDescent="0.3">
      <c r="A31" s="122"/>
      <c r="B31" s="96">
        <v>7</v>
      </c>
      <c r="C31" s="96" t="s">
        <v>65</v>
      </c>
      <c r="D31" s="96" t="s">
        <v>66</v>
      </c>
      <c r="E31" s="96" t="s">
        <v>67</v>
      </c>
      <c r="F31" s="64">
        <v>1</v>
      </c>
      <c r="G31" s="63" t="s">
        <v>68</v>
      </c>
      <c r="H31" s="54" t="s">
        <v>26</v>
      </c>
      <c r="I31" s="98" t="s">
        <v>69</v>
      </c>
      <c r="J31" s="90" t="s">
        <v>70</v>
      </c>
      <c r="K31" s="90" t="s">
        <v>30</v>
      </c>
      <c r="L31" s="90" t="s">
        <v>48</v>
      </c>
      <c r="M31" s="90" t="s">
        <v>32</v>
      </c>
      <c r="N31" s="90" t="s">
        <v>43</v>
      </c>
    </row>
    <row r="32" spans="1:14" x14ac:dyDescent="0.3">
      <c r="A32" s="122"/>
      <c r="B32" s="97"/>
      <c r="C32" s="96"/>
      <c r="D32" s="97"/>
      <c r="E32" s="96"/>
      <c r="F32" s="64">
        <v>2</v>
      </c>
      <c r="G32" s="63" t="s">
        <v>71</v>
      </c>
      <c r="H32" s="54" t="s">
        <v>35</v>
      </c>
      <c r="I32" s="101"/>
      <c r="J32" s="91"/>
      <c r="K32" s="91"/>
      <c r="L32" s="91"/>
      <c r="M32" s="91"/>
      <c r="N32" s="91"/>
    </row>
    <row r="33" spans="1:14" x14ac:dyDescent="0.3">
      <c r="A33" s="122"/>
      <c r="B33" s="97"/>
      <c r="C33" s="96"/>
      <c r="D33" s="97"/>
      <c r="E33" s="96"/>
      <c r="F33" s="64">
        <v>3</v>
      </c>
      <c r="G33" s="63" t="s">
        <v>72</v>
      </c>
      <c r="H33" s="54" t="s">
        <v>35</v>
      </c>
      <c r="I33" s="101"/>
      <c r="J33" s="91"/>
      <c r="K33" s="91"/>
      <c r="L33" s="91"/>
      <c r="M33" s="91"/>
      <c r="N33" s="91"/>
    </row>
    <row r="34" spans="1:14" ht="27.6" x14ac:dyDescent="0.3">
      <c r="A34" s="122"/>
      <c r="B34" s="97"/>
      <c r="C34" s="96"/>
      <c r="D34" s="97"/>
      <c r="E34" s="96"/>
      <c r="F34" s="64">
        <v>4</v>
      </c>
      <c r="G34" s="67" t="s">
        <v>73</v>
      </c>
      <c r="H34" s="54" t="s">
        <v>35</v>
      </c>
      <c r="I34" s="102"/>
      <c r="J34" s="92"/>
      <c r="K34" s="92"/>
      <c r="L34" s="92"/>
      <c r="M34" s="92"/>
      <c r="N34" s="92"/>
    </row>
    <row r="35" spans="1:14" ht="27.6" x14ac:dyDescent="0.3">
      <c r="A35" s="122"/>
      <c r="B35" s="96">
        <v>8</v>
      </c>
      <c r="C35" s="96" t="s">
        <v>74</v>
      </c>
      <c r="D35" s="96" t="s">
        <v>75</v>
      </c>
      <c r="E35" s="96" t="s">
        <v>41</v>
      </c>
      <c r="F35" s="64">
        <v>1</v>
      </c>
      <c r="G35" s="63" t="s">
        <v>76</v>
      </c>
      <c r="H35" s="54" t="s">
        <v>39</v>
      </c>
      <c r="I35" s="103" t="s">
        <v>61</v>
      </c>
      <c r="J35" s="104"/>
      <c r="K35" s="104"/>
      <c r="L35" s="104"/>
      <c r="M35" s="104"/>
      <c r="N35" s="105"/>
    </row>
    <row r="36" spans="1:14" x14ac:dyDescent="0.3">
      <c r="A36" s="122"/>
      <c r="B36" s="97"/>
      <c r="C36" s="96"/>
      <c r="D36" s="97"/>
      <c r="E36" s="96"/>
      <c r="F36" s="64">
        <v>2</v>
      </c>
      <c r="G36" s="63" t="s">
        <v>77</v>
      </c>
      <c r="H36" s="54" t="s">
        <v>35</v>
      </c>
      <c r="I36" s="106"/>
      <c r="J36" s="107"/>
      <c r="K36" s="107"/>
      <c r="L36" s="107"/>
      <c r="M36" s="107"/>
      <c r="N36" s="108"/>
    </row>
    <row r="37" spans="1:14" x14ac:dyDescent="0.3">
      <c r="A37" s="122"/>
      <c r="B37" s="97"/>
      <c r="C37" s="96"/>
      <c r="D37" s="97"/>
      <c r="E37" s="96"/>
      <c r="F37" s="64">
        <v>3</v>
      </c>
      <c r="G37" s="63" t="s">
        <v>78</v>
      </c>
      <c r="H37" s="54" t="s">
        <v>35</v>
      </c>
      <c r="I37" s="106"/>
      <c r="J37" s="107"/>
      <c r="K37" s="107"/>
      <c r="L37" s="107"/>
      <c r="M37" s="107"/>
      <c r="N37" s="108"/>
    </row>
    <row r="38" spans="1:14" ht="27.6" x14ac:dyDescent="0.3">
      <c r="A38" s="122"/>
      <c r="B38" s="97"/>
      <c r="C38" s="96"/>
      <c r="D38" s="97"/>
      <c r="E38" s="96"/>
      <c r="F38" s="64">
        <v>4</v>
      </c>
      <c r="G38" s="67" t="s">
        <v>79</v>
      </c>
      <c r="H38" s="54" t="s">
        <v>35</v>
      </c>
      <c r="I38" s="109"/>
      <c r="J38" s="110"/>
      <c r="K38" s="110"/>
      <c r="L38" s="110"/>
      <c r="M38" s="110"/>
      <c r="N38" s="111"/>
    </row>
    <row r="39" spans="1:14" ht="36.75" customHeight="1" x14ac:dyDescent="0.3">
      <c r="A39" s="122"/>
      <c r="B39" s="96">
        <v>9</v>
      </c>
      <c r="C39" s="96" t="s">
        <v>24</v>
      </c>
      <c r="D39" s="96" t="s">
        <v>80</v>
      </c>
      <c r="E39" s="96" t="s">
        <v>41</v>
      </c>
      <c r="F39" s="64">
        <v>1</v>
      </c>
      <c r="G39" s="63" t="s">
        <v>81</v>
      </c>
      <c r="H39" s="54" t="s">
        <v>35</v>
      </c>
      <c r="I39" s="93" t="s">
        <v>82</v>
      </c>
      <c r="J39" s="90" t="s">
        <v>70</v>
      </c>
      <c r="K39" s="90" t="s">
        <v>83</v>
      </c>
      <c r="L39" s="90" t="s">
        <v>84</v>
      </c>
      <c r="M39" s="90" t="s">
        <v>85</v>
      </c>
      <c r="N39" s="90" t="s">
        <v>43</v>
      </c>
    </row>
    <row r="40" spans="1:14" x14ac:dyDescent="0.3">
      <c r="A40" s="122"/>
      <c r="B40" s="97"/>
      <c r="C40" s="96"/>
      <c r="D40" s="97"/>
      <c r="E40" s="96"/>
      <c r="F40" s="64">
        <v>2</v>
      </c>
      <c r="G40" s="63" t="s">
        <v>86</v>
      </c>
      <c r="H40" s="54" t="s">
        <v>35</v>
      </c>
      <c r="I40" s="95"/>
      <c r="J40" s="92"/>
      <c r="K40" s="92"/>
      <c r="L40" s="92"/>
      <c r="M40" s="92"/>
      <c r="N40" s="92"/>
    </row>
    <row r="41" spans="1:14" ht="27.6" x14ac:dyDescent="0.3">
      <c r="A41" s="122"/>
      <c r="B41" s="96">
        <v>10</v>
      </c>
      <c r="C41" s="96" t="s">
        <v>24</v>
      </c>
      <c r="D41" s="96" t="s">
        <v>87</v>
      </c>
      <c r="E41" s="96" t="s">
        <v>41</v>
      </c>
      <c r="F41" s="64">
        <v>1</v>
      </c>
      <c r="G41" s="63" t="s">
        <v>88</v>
      </c>
      <c r="H41" s="54" t="s">
        <v>39</v>
      </c>
      <c r="I41" s="93" t="s">
        <v>89</v>
      </c>
      <c r="J41" s="90" t="s">
        <v>70</v>
      </c>
      <c r="K41" s="90" t="s">
        <v>83</v>
      </c>
      <c r="L41" s="90" t="s">
        <v>84</v>
      </c>
      <c r="M41" s="90" t="s">
        <v>85</v>
      </c>
      <c r="N41" s="90" t="s">
        <v>43</v>
      </c>
    </row>
    <row r="42" spans="1:14" x14ac:dyDescent="0.3">
      <c r="A42" s="122"/>
      <c r="B42" s="97"/>
      <c r="C42" s="96"/>
      <c r="D42" s="97"/>
      <c r="E42" s="96"/>
      <c r="F42" s="64">
        <v>2</v>
      </c>
      <c r="G42" s="63" t="s">
        <v>90</v>
      </c>
      <c r="H42" s="54" t="s">
        <v>35</v>
      </c>
      <c r="I42" s="94"/>
      <c r="J42" s="91"/>
      <c r="K42" s="91"/>
      <c r="L42" s="91"/>
      <c r="M42" s="91"/>
      <c r="N42" s="91"/>
    </row>
    <row r="43" spans="1:14" x14ac:dyDescent="0.3">
      <c r="A43" s="122"/>
      <c r="B43" s="97"/>
      <c r="C43" s="96"/>
      <c r="D43" s="97"/>
      <c r="E43" s="96"/>
      <c r="F43" s="64">
        <v>3</v>
      </c>
      <c r="G43" s="63" t="s">
        <v>91</v>
      </c>
      <c r="H43" s="54" t="s">
        <v>35</v>
      </c>
      <c r="I43" s="94"/>
      <c r="J43" s="91"/>
      <c r="K43" s="91"/>
      <c r="L43" s="91"/>
      <c r="M43" s="91"/>
      <c r="N43" s="91"/>
    </row>
    <row r="44" spans="1:14" ht="40.5" customHeight="1" x14ac:dyDescent="0.3">
      <c r="A44" s="122"/>
      <c r="B44" s="97"/>
      <c r="C44" s="96"/>
      <c r="D44" s="97"/>
      <c r="E44" s="96"/>
      <c r="F44" s="64">
        <v>4</v>
      </c>
      <c r="G44" s="67" t="s">
        <v>92</v>
      </c>
      <c r="H44" s="54" t="s">
        <v>35</v>
      </c>
      <c r="I44" s="95"/>
      <c r="J44" s="92"/>
      <c r="K44" s="92"/>
      <c r="L44" s="92"/>
      <c r="M44" s="92"/>
      <c r="N44" s="92"/>
    </row>
    <row r="45" spans="1:14" ht="27.6" x14ac:dyDescent="0.3">
      <c r="A45" s="122"/>
      <c r="B45" s="96">
        <v>11</v>
      </c>
      <c r="C45" s="96" t="s">
        <v>24</v>
      </c>
      <c r="D45" s="96" t="s">
        <v>93</v>
      </c>
      <c r="E45" s="96" t="s">
        <v>26</v>
      </c>
      <c r="F45" s="64">
        <v>1</v>
      </c>
      <c r="G45" s="63" t="s">
        <v>94</v>
      </c>
      <c r="H45" s="54" t="s">
        <v>39</v>
      </c>
      <c r="I45" s="93" t="s">
        <v>95</v>
      </c>
      <c r="J45" s="90" t="s">
        <v>70</v>
      </c>
      <c r="K45" s="90" t="s">
        <v>83</v>
      </c>
      <c r="L45" s="90" t="s">
        <v>48</v>
      </c>
      <c r="M45" s="90" t="s">
        <v>85</v>
      </c>
      <c r="N45" s="90" t="s">
        <v>43</v>
      </c>
    </row>
    <row r="46" spans="1:14" ht="34.5" customHeight="1" x14ac:dyDescent="0.3">
      <c r="A46" s="122"/>
      <c r="B46" s="97"/>
      <c r="C46" s="96"/>
      <c r="D46" s="97"/>
      <c r="E46" s="96"/>
      <c r="F46" s="64">
        <v>2</v>
      </c>
      <c r="G46" s="63" t="s">
        <v>96</v>
      </c>
      <c r="H46" s="54" t="s">
        <v>35</v>
      </c>
      <c r="I46" s="95"/>
      <c r="J46" s="92"/>
      <c r="K46" s="92"/>
      <c r="L46" s="92"/>
      <c r="M46" s="92"/>
      <c r="N46" s="92"/>
    </row>
    <row r="47" spans="1:14" x14ac:dyDescent="0.3">
      <c r="K47" s="16"/>
      <c r="L47" s="22"/>
      <c r="M47" s="17"/>
      <c r="N47" s="22"/>
    </row>
    <row r="48" spans="1:14" x14ac:dyDescent="0.3">
      <c r="K48" s="16"/>
      <c r="L48" s="22"/>
      <c r="M48" s="17"/>
      <c r="N48" s="22"/>
    </row>
    <row r="49" spans="3:14" x14ac:dyDescent="0.3">
      <c r="K49" s="16"/>
      <c r="L49" s="22"/>
      <c r="M49" s="17"/>
      <c r="N49" s="22"/>
    </row>
    <row r="50" spans="3:14" x14ac:dyDescent="0.3">
      <c r="K50" s="16"/>
      <c r="L50" s="22"/>
      <c r="M50" s="17"/>
      <c r="N50" s="22"/>
    </row>
    <row r="51" spans="3:14" x14ac:dyDescent="0.3">
      <c r="K51" s="16"/>
      <c r="L51" s="22"/>
      <c r="M51" s="17"/>
      <c r="N51" s="22"/>
    </row>
    <row r="52" spans="3:14" x14ac:dyDescent="0.3">
      <c r="K52" s="16"/>
      <c r="L52" s="22"/>
      <c r="M52" s="17"/>
      <c r="N52" s="22"/>
    </row>
    <row r="53" spans="3:14" x14ac:dyDescent="0.3">
      <c r="K53" s="16"/>
      <c r="L53" s="22"/>
      <c r="M53" s="17"/>
      <c r="N53" s="22"/>
    </row>
    <row r="54" spans="3:14" x14ac:dyDescent="0.3">
      <c r="K54" s="16"/>
      <c r="L54" s="22"/>
      <c r="M54" s="17"/>
      <c r="N54" s="22"/>
    </row>
    <row r="55" spans="3:14" x14ac:dyDescent="0.3">
      <c r="K55" s="16"/>
      <c r="L55" s="22"/>
      <c r="M55" s="17"/>
      <c r="N55" s="22"/>
    </row>
    <row r="56" spans="3:14" x14ac:dyDescent="0.3">
      <c r="K56" s="16"/>
      <c r="L56" s="22"/>
      <c r="M56" s="17"/>
      <c r="N56" s="22"/>
    </row>
    <row r="57" spans="3:14" x14ac:dyDescent="0.3">
      <c r="K57" s="16"/>
      <c r="L57" s="22"/>
      <c r="M57" s="17"/>
      <c r="N57" s="22"/>
    </row>
    <row r="58" spans="3:14" x14ac:dyDescent="0.3">
      <c r="K58" s="16"/>
      <c r="L58" s="22"/>
      <c r="M58" s="17"/>
      <c r="N58" s="22"/>
    </row>
    <row r="59" spans="3:14" x14ac:dyDescent="0.3">
      <c r="K59" s="16"/>
      <c r="L59" s="22"/>
      <c r="M59" s="17"/>
      <c r="N59" s="22"/>
    </row>
    <row r="60" spans="3:14" x14ac:dyDescent="0.3">
      <c r="K60" s="16"/>
      <c r="L60" s="22"/>
      <c r="M60" s="17"/>
      <c r="N60" s="22"/>
    </row>
    <row r="61" spans="3:14" x14ac:dyDescent="0.3">
      <c r="K61" s="16"/>
      <c r="L61" s="22"/>
      <c r="M61" s="17"/>
      <c r="N61" s="22"/>
    </row>
    <row r="62" spans="3:14" x14ac:dyDescent="0.3">
      <c r="K62" s="16"/>
      <c r="L62" s="22"/>
      <c r="M62" s="17"/>
      <c r="N62" s="22"/>
    </row>
    <row r="63" spans="3:14" ht="41.4" x14ac:dyDescent="0.3">
      <c r="C63" s="24" t="s">
        <v>97</v>
      </c>
      <c r="E63" s="22" t="s">
        <v>67</v>
      </c>
      <c r="H63" s="22" t="s">
        <v>41</v>
      </c>
      <c r="J63" s="24" t="s">
        <v>29</v>
      </c>
      <c r="K63" s="15" t="s">
        <v>30</v>
      </c>
      <c r="L63" s="22" t="s">
        <v>84</v>
      </c>
      <c r="M63" s="17" t="s">
        <v>98</v>
      </c>
      <c r="N63" s="25" t="s">
        <v>43</v>
      </c>
    </row>
    <row r="64" spans="3:14" ht="41.4" x14ac:dyDescent="0.3">
      <c r="C64" s="24" t="s">
        <v>99</v>
      </c>
      <c r="E64" s="22" t="s">
        <v>41</v>
      </c>
      <c r="H64" s="22" t="s">
        <v>26</v>
      </c>
      <c r="J64" s="24" t="s">
        <v>100</v>
      </c>
      <c r="K64" s="15" t="s">
        <v>83</v>
      </c>
      <c r="L64" s="22" t="s">
        <v>48</v>
      </c>
      <c r="M64" s="17" t="s">
        <v>101</v>
      </c>
      <c r="N64" s="25" t="s">
        <v>33</v>
      </c>
    </row>
    <row r="65" spans="3:14" ht="27.6" x14ac:dyDescent="0.3">
      <c r="C65" s="24" t="s">
        <v>102</v>
      </c>
      <c r="E65" s="22" t="s">
        <v>26</v>
      </c>
      <c r="H65" s="25" t="s">
        <v>39</v>
      </c>
      <c r="J65" s="24" t="s">
        <v>103</v>
      </c>
      <c r="K65" s="15" t="s">
        <v>104</v>
      </c>
      <c r="L65" s="22" t="s">
        <v>31</v>
      </c>
      <c r="M65" s="17" t="s">
        <v>105</v>
      </c>
      <c r="N65" s="25" t="s">
        <v>106</v>
      </c>
    </row>
    <row r="66" spans="3:14" ht="45.75" customHeight="1" x14ac:dyDescent="0.3">
      <c r="C66" s="24" t="s">
        <v>24</v>
      </c>
      <c r="E66" s="22" t="s">
        <v>35</v>
      </c>
      <c r="H66" s="22" t="s">
        <v>35</v>
      </c>
      <c r="J66" s="24" t="s">
        <v>107</v>
      </c>
      <c r="K66" s="15" t="s">
        <v>108</v>
      </c>
      <c r="L66" s="22"/>
      <c r="M66" s="17" t="s">
        <v>109</v>
      </c>
      <c r="N66" s="25" t="s">
        <v>55</v>
      </c>
    </row>
    <row r="67" spans="3:14" ht="27.6" x14ac:dyDescent="0.3">
      <c r="C67" s="24" t="s">
        <v>110</v>
      </c>
      <c r="J67" s="24" t="s">
        <v>70</v>
      </c>
      <c r="K67" s="15" t="s">
        <v>111</v>
      </c>
      <c r="L67" s="22"/>
      <c r="M67" s="17" t="s">
        <v>112</v>
      </c>
      <c r="N67" s="25" t="s">
        <v>113</v>
      </c>
    </row>
    <row r="68" spans="3:14" ht="27.6" x14ac:dyDescent="0.3">
      <c r="C68" s="24" t="s">
        <v>114</v>
      </c>
      <c r="J68" s="24" t="s">
        <v>115</v>
      </c>
      <c r="K68" s="15" t="s">
        <v>116</v>
      </c>
      <c r="L68" s="22"/>
      <c r="M68" s="17"/>
      <c r="N68" s="25" t="s">
        <v>117</v>
      </c>
    </row>
    <row r="69" spans="3:14" x14ac:dyDescent="0.3">
      <c r="C69" s="24" t="s">
        <v>65</v>
      </c>
      <c r="J69" s="24" t="s">
        <v>118</v>
      </c>
      <c r="K69" s="15" t="s">
        <v>119</v>
      </c>
      <c r="L69" s="22"/>
      <c r="M69" s="17"/>
      <c r="N69" s="25" t="s">
        <v>120</v>
      </c>
    </row>
    <row r="70" spans="3:14" ht="27.6" x14ac:dyDescent="0.3">
      <c r="C70" s="24" t="s">
        <v>74</v>
      </c>
      <c r="J70" s="24" t="s">
        <v>121</v>
      </c>
      <c r="K70" s="16"/>
      <c r="L70" s="22"/>
      <c r="M70" s="17"/>
      <c r="N70" s="25" t="s">
        <v>122</v>
      </c>
    </row>
    <row r="71" spans="3:14" x14ac:dyDescent="0.3">
      <c r="C71" s="24" t="s">
        <v>123</v>
      </c>
      <c r="K71" s="16"/>
      <c r="L71" s="22"/>
      <c r="M71" s="17"/>
      <c r="N71" s="25" t="s">
        <v>124</v>
      </c>
    </row>
    <row r="72" spans="3:14" x14ac:dyDescent="0.3">
      <c r="C72" s="24" t="s">
        <v>125</v>
      </c>
      <c r="K72" s="16"/>
      <c r="L72" s="22"/>
      <c r="M72" s="17"/>
      <c r="N72" s="25" t="s">
        <v>126</v>
      </c>
    </row>
    <row r="73" spans="3:14" ht="27.6" x14ac:dyDescent="0.3">
      <c r="C73" s="24" t="s">
        <v>127</v>
      </c>
      <c r="K73" s="16"/>
      <c r="L73" s="22"/>
      <c r="M73" s="17"/>
      <c r="N73" s="25" t="s">
        <v>128</v>
      </c>
    </row>
    <row r="74" spans="3:14" ht="27.6" x14ac:dyDescent="0.3">
      <c r="C74" s="24" t="s">
        <v>129</v>
      </c>
      <c r="K74" s="16"/>
      <c r="L74" s="22"/>
      <c r="M74" s="17"/>
      <c r="N74" s="25"/>
    </row>
    <row r="75" spans="3:14" ht="27.6" x14ac:dyDescent="0.3">
      <c r="C75" s="24" t="s">
        <v>130</v>
      </c>
      <c r="K75" s="16"/>
      <c r="L75" s="22"/>
      <c r="M75" s="17"/>
      <c r="N75" s="22"/>
    </row>
    <row r="76" spans="3:14" x14ac:dyDescent="0.3">
      <c r="C76" s="24"/>
      <c r="K76" s="16"/>
      <c r="L76" s="22"/>
      <c r="M76" s="17"/>
      <c r="N76" s="22"/>
    </row>
    <row r="77" spans="3:14" x14ac:dyDescent="0.3">
      <c r="C77" s="24"/>
      <c r="K77" s="16"/>
      <c r="L77" s="22"/>
      <c r="M77" s="17"/>
      <c r="N77" s="22"/>
    </row>
    <row r="78" spans="3:14" x14ac:dyDescent="0.3">
      <c r="C78" s="24"/>
      <c r="K78" s="16"/>
      <c r="L78" s="22"/>
      <c r="M78" s="17"/>
      <c r="N78" s="22"/>
    </row>
    <row r="79" spans="3:14" x14ac:dyDescent="0.3">
      <c r="C79" s="24"/>
      <c r="K79" s="16"/>
      <c r="L79" s="22"/>
      <c r="M79" s="17"/>
      <c r="N79" s="22"/>
    </row>
    <row r="80" spans="3:14" x14ac:dyDescent="0.3">
      <c r="C80" s="24"/>
      <c r="K80" s="16"/>
      <c r="L80" s="22"/>
      <c r="M80" s="17"/>
      <c r="N80" s="22"/>
    </row>
    <row r="81" spans="3:14" x14ac:dyDescent="0.3">
      <c r="C81" s="24"/>
      <c r="K81" s="16"/>
      <c r="L81" s="22"/>
      <c r="M81" s="17"/>
      <c r="N81" s="22"/>
    </row>
    <row r="82" spans="3:14" x14ac:dyDescent="0.3">
      <c r="C82" s="24"/>
      <c r="K82" s="16"/>
      <c r="L82" s="22"/>
      <c r="M82" s="17"/>
      <c r="N82" s="22"/>
    </row>
    <row r="83" spans="3:14" x14ac:dyDescent="0.3">
      <c r="C83" s="24"/>
      <c r="K83" s="16"/>
      <c r="L83" s="22"/>
      <c r="M83" s="17"/>
      <c r="N83" s="22"/>
    </row>
    <row r="84" spans="3:14" x14ac:dyDescent="0.3">
      <c r="C84" s="24"/>
      <c r="K84" s="16"/>
      <c r="L84" s="22"/>
      <c r="M84" s="17"/>
      <c r="N84" s="22"/>
    </row>
    <row r="85" spans="3:14" x14ac:dyDescent="0.3">
      <c r="C85" s="24"/>
      <c r="K85" s="16"/>
      <c r="L85" s="22"/>
      <c r="M85" s="17"/>
      <c r="N85" s="22"/>
    </row>
    <row r="86" spans="3:14" x14ac:dyDescent="0.3">
      <c r="C86" s="24"/>
      <c r="K86" s="16"/>
      <c r="L86" s="22"/>
      <c r="M86" s="17"/>
      <c r="N86" s="22"/>
    </row>
    <row r="87" spans="3:14" x14ac:dyDescent="0.3">
      <c r="C87" s="24"/>
      <c r="K87" s="16"/>
      <c r="L87" s="22"/>
      <c r="M87" s="17"/>
      <c r="N87" s="22"/>
    </row>
    <row r="88" spans="3:14" x14ac:dyDescent="0.3">
      <c r="K88" s="16"/>
      <c r="L88" s="22"/>
      <c r="M88" s="17"/>
      <c r="N88" s="22"/>
    </row>
    <row r="89" spans="3:14" x14ac:dyDescent="0.3">
      <c r="K89" s="16"/>
      <c r="L89" s="22"/>
      <c r="M89" s="17"/>
      <c r="N89" s="22"/>
    </row>
    <row r="90" spans="3:14" x14ac:dyDescent="0.3">
      <c r="K90" s="16"/>
      <c r="L90" s="22"/>
      <c r="M90" s="17"/>
      <c r="N90" s="22"/>
    </row>
    <row r="91" spans="3:14" x14ac:dyDescent="0.3">
      <c r="K91" s="16"/>
      <c r="L91" s="22"/>
      <c r="M91" s="17"/>
      <c r="N91" s="22"/>
    </row>
    <row r="92" spans="3:14" x14ac:dyDescent="0.3">
      <c r="K92" s="16"/>
      <c r="L92" s="22"/>
      <c r="M92" s="17"/>
      <c r="N92" s="22"/>
    </row>
    <row r="93" spans="3:14" x14ac:dyDescent="0.3">
      <c r="K93" s="16"/>
      <c r="L93" s="22"/>
      <c r="M93" s="17"/>
      <c r="N93" s="22"/>
    </row>
    <row r="94" spans="3:14" x14ac:dyDescent="0.3">
      <c r="K94" s="16"/>
      <c r="L94" s="22"/>
      <c r="M94" s="17"/>
      <c r="N94" s="22"/>
    </row>
    <row r="95" spans="3:14" x14ac:dyDescent="0.3">
      <c r="K95" s="16"/>
      <c r="L95" s="22"/>
      <c r="M95" s="17"/>
      <c r="N95" s="22"/>
    </row>
    <row r="96" spans="3:14" x14ac:dyDescent="0.3">
      <c r="K96" s="16"/>
      <c r="L96" s="22"/>
      <c r="M96" s="17"/>
      <c r="N96" s="22"/>
    </row>
    <row r="97" spans="11:17" x14ac:dyDescent="0.3">
      <c r="K97" s="16"/>
      <c r="L97" s="22"/>
      <c r="M97" s="17"/>
      <c r="N97" s="22"/>
    </row>
    <row r="98" spans="11:17" x14ac:dyDescent="0.3">
      <c r="K98" s="16"/>
      <c r="L98" s="22"/>
      <c r="M98" s="17"/>
      <c r="N98" s="22"/>
      <c r="Q98" s="26"/>
    </row>
    <row r="99" spans="11:17" x14ac:dyDescent="0.3">
      <c r="K99" s="16"/>
      <c r="L99" s="22"/>
      <c r="M99" s="17"/>
      <c r="N99" s="22"/>
      <c r="Q99" s="26"/>
    </row>
    <row r="100" spans="11:17" x14ac:dyDescent="0.3">
      <c r="K100" s="16"/>
      <c r="L100" s="22"/>
      <c r="M100" s="17"/>
      <c r="N100" s="22"/>
      <c r="Q100" s="26"/>
    </row>
    <row r="101" spans="11:17" x14ac:dyDescent="0.3">
      <c r="K101" s="16"/>
      <c r="L101" s="22"/>
      <c r="M101" s="17"/>
      <c r="N101" s="22"/>
      <c r="Q101" s="26"/>
    </row>
    <row r="102" spans="11:17" x14ac:dyDescent="0.3">
      <c r="K102" s="16"/>
      <c r="L102" s="22"/>
      <c r="M102" s="17"/>
      <c r="N102" s="22"/>
      <c r="Q102" s="26"/>
    </row>
    <row r="103" spans="11:17" x14ac:dyDescent="0.3">
      <c r="K103" s="16"/>
      <c r="L103" s="22"/>
      <c r="M103" s="17"/>
      <c r="N103" s="22"/>
      <c r="Q103" s="26"/>
    </row>
    <row r="104" spans="11:17" x14ac:dyDescent="0.3">
      <c r="K104" s="16"/>
      <c r="L104" s="22"/>
      <c r="M104" s="17"/>
      <c r="N104" s="22"/>
      <c r="Q104" s="26"/>
    </row>
    <row r="105" spans="11:17" x14ac:dyDescent="0.3">
      <c r="K105" s="16"/>
      <c r="L105" s="22"/>
      <c r="M105" s="17"/>
      <c r="N105" s="22"/>
      <c r="Q105" s="26"/>
    </row>
    <row r="106" spans="11:17" x14ac:dyDescent="0.3">
      <c r="K106" s="16"/>
      <c r="L106" s="22"/>
      <c r="M106" s="17"/>
      <c r="N106" s="22"/>
      <c r="Q106" s="26"/>
    </row>
    <row r="107" spans="11:17" x14ac:dyDescent="0.3">
      <c r="K107" s="16"/>
      <c r="L107" s="22"/>
      <c r="M107" s="17"/>
      <c r="N107" s="22"/>
      <c r="Q107" s="26"/>
    </row>
    <row r="108" spans="11:17" x14ac:dyDescent="0.3">
      <c r="K108" s="16"/>
      <c r="L108" s="22"/>
      <c r="M108" s="17"/>
      <c r="N108" s="22"/>
      <c r="Q108" s="26"/>
    </row>
    <row r="109" spans="11:17" x14ac:dyDescent="0.3">
      <c r="K109" s="16"/>
      <c r="L109" s="22"/>
      <c r="M109" s="17"/>
      <c r="N109" s="22"/>
      <c r="Q109" s="26"/>
    </row>
    <row r="110" spans="11:17" x14ac:dyDescent="0.3">
      <c r="K110" s="16"/>
      <c r="L110" s="22"/>
      <c r="M110" s="17"/>
      <c r="N110" s="22"/>
      <c r="Q110" s="26"/>
    </row>
    <row r="111" spans="11:17" x14ac:dyDescent="0.3">
      <c r="K111" s="16"/>
      <c r="L111" s="22"/>
      <c r="M111" s="17"/>
      <c r="N111" s="22"/>
      <c r="Q111" s="26"/>
    </row>
    <row r="112" spans="11:17" x14ac:dyDescent="0.3">
      <c r="K112" s="16"/>
      <c r="L112" s="22"/>
      <c r="M112" s="17"/>
      <c r="N112" s="22"/>
      <c r="Q112" s="26"/>
    </row>
    <row r="113" spans="6:17" x14ac:dyDescent="0.3">
      <c r="K113" s="16"/>
      <c r="L113" s="22"/>
      <c r="M113" s="17"/>
      <c r="N113" s="22"/>
      <c r="Q113" s="26"/>
    </row>
    <row r="114" spans="6:17" x14ac:dyDescent="0.3">
      <c r="K114" s="16"/>
      <c r="L114" s="22"/>
      <c r="M114" s="17"/>
      <c r="N114" s="22"/>
      <c r="Q114" s="26"/>
    </row>
    <row r="115" spans="6:17" x14ac:dyDescent="0.3">
      <c r="K115" s="16"/>
      <c r="L115" s="22"/>
      <c r="M115" s="17"/>
      <c r="N115" s="22"/>
      <c r="Q115" s="26"/>
    </row>
    <row r="116" spans="6:17" x14ac:dyDescent="0.3">
      <c r="K116" s="16"/>
      <c r="L116" s="22"/>
      <c r="M116" s="17"/>
      <c r="N116" s="22"/>
      <c r="Q116" s="26"/>
    </row>
    <row r="117" spans="6:17" x14ac:dyDescent="0.3">
      <c r="K117" s="16"/>
      <c r="L117" s="22"/>
      <c r="M117" s="17"/>
      <c r="N117" s="22"/>
      <c r="Q117" s="26"/>
    </row>
    <row r="118" spans="6:17" x14ac:dyDescent="0.3">
      <c r="K118" s="16"/>
      <c r="L118" s="22"/>
      <c r="M118" s="17"/>
      <c r="N118" s="22"/>
    </row>
    <row r="119" spans="6:17" x14ac:dyDescent="0.3">
      <c r="K119" s="16"/>
      <c r="L119" s="22"/>
      <c r="M119" s="17"/>
      <c r="N119" s="22"/>
    </row>
    <row r="120" spans="6:17" x14ac:dyDescent="0.3">
      <c r="K120" s="16"/>
      <c r="L120" s="22"/>
      <c r="M120" s="17"/>
      <c r="N120" s="22"/>
    </row>
    <row r="121" spans="6:17" x14ac:dyDescent="0.3">
      <c r="K121" s="16"/>
      <c r="L121" s="22"/>
      <c r="M121" s="17"/>
      <c r="N121" s="26"/>
    </row>
    <row r="122" spans="6:17" s="26" customFormat="1" x14ac:dyDescent="0.3">
      <c r="F122" s="19"/>
      <c r="K122" s="18"/>
      <c r="M122" s="19"/>
      <c r="Q122" s="22"/>
    </row>
    <row r="123" spans="6:17" s="26" customFormat="1" x14ac:dyDescent="0.3">
      <c r="F123" s="19"/>
      <c r="K123" s="18"/>
      <c r="M123" s="19"/>
      <c r="Q123" s="22"/>
    </row>
    <row r="124" spans="6:17" s="26" customFormat="1" x14ac:dyDescent="0.3">
      <c r="F124" s="19"/>
      <c r="K124" s="18"/>
      <c r="M124" s="19"/>
      <c r="Q124" s="22"/>
    </row>
    <row r="125" spans="6:17" s="26" customFormat="1" x14ac:dyDescent="0.3">
      <c r="F125" s="19"/>
      <c r="K125" s="18"/>
      <c r="M125" s="19"/>
      <c r="Q125" s="22"/>
    </row>
    <row r="126" spans="6:17" s="26" customFormat="1" x14ac:dyDescent="0.3">
      <c r="F126" s="19"/>
      <c r="K126" s="18"/>
      <c r="M126" s="19"/>
      <c r="Q126" s="22"/>
    </row>
    <row r="127" spans="6:17" s="26" customFormat="1" x14ac:dyDescent="0.3">
      <c r="F127" s="19"/>
      <c r="K127" s="18"/>
      <c r="M127" s="19"/>
      <c r="Q127" s="22"/>
    </row>
    <row r="128" spans="6:17" s="26" customFormat="1" x14ac:dyDescent="0.3">
      <c r="F128" s="19"/>
      <c r="K128" s="18"/>
      <c r="M128" s="19"/>
      <c r="Q128" s="22"/>
    </row>
    <row r="129" spans="6:17" s="26" customFormat="1" x14ac:dyDescent="0.3">
      <c r="F129" s="19"/>
      <c r="K129" s="18"/>
      <c r="M129" s="19"/>
      <c r="Q129" s="22"/>
    </row>
    <row r="130" spans="6:17" s="26" customFormat="1" x14ac:dyDescent="0.3">
      <c r="F130" s="19"/>
      <c r="K130" s="18"/>
      <c r="M130" s="19"/>
      <c r="Q130" s="22"/>
    </row>
    <row r="131" spans="6:17" s="26" customFormat="1" x14ac:dyDescent="0.3">
      <c r="F131" s="19"/>
      <c r="K131" s="18"/>
      <c r="M131" s="19"/>
      <c r="Q131" s="22"/>
    </row>
    <row r="132" spans="6:17" s="26" customFormat="1" x14ac:dyDescent="0.3">
      <c r="F132" s="19"/>
      <c r="K132" s="18"/>
      <c r="M132" s="19"/>
      <c r="Q132" s="22"/>
    </row>
    <row r="133" spans="6:17" s="26" customFormat="1" x14ac:dyDescent="0.3">
      <c r="F133" s="19"/>
      <c r="K133" s="18"/>
      <c r="M133" s="19"/>
      <c r="Q133" s="22"/>
    </row>
    <row r="134" spans="6:17" s="26" customFormat="1" x14ac:dyDescent="0.3">
      <c r="F134" s="19"/>
      <c r="K134" s="18"/>
      <c r="M134" s="19"/>
      <c r="Q134" s="22"/>
    </row>
    <row r="135" spans="6:17" s="26" customFormat="1" x14ac:dyDescent="0.3">
      <c r="F135" s="19"/>
      <c r="K135" s="18"/>
      <c r="M135" s="19"/>
      <c r="Q135" s="22"/>
    </row>
    <row r="136" spans="6:17" s="26" customFormat="1" x14ac:dyDescent="0.3">
      <c r="F136" s="19"/>
      <c r="K136" s="18"/>
      <c r="M136" s="19"/>
      <c r="Q136" s="22"/>
    </row>
    <row r="137" spans="6:17" s="26" customFormat="1" x14ac:dyDescent="0.3">
      <c r="F137" s="19"/>
      <c r="K137" s="18"/>
      <c r="M137" s="19"/>
      <c r="Q137" s="22"/>
    </row>
    <row r="138" spans="6:17" s="26" customFormat="1" x14ac:dyDescent="0.3">
      <c r="F138" s="19"/>
      <c r="K138" s="18"/>
      <c r="M138" s="19"/>
      <c r="Q138" s="22"/>
    </row>
    <row r="139" spans="6:17" s="26" customFormat="1" x14ac:dyDescent="0.3">
      <c r="F139" s="19"/>
      <c r="K139" s="18"/>
      <c r="M139" s="19"/>
      <c r="Q139" s="22"/>
    </row>
    <row r="140" spans="6:17" s="26" customFormat="1" x14ac:dyDescent="0.3">
      <c r="F140" s="19"/>
      <c r="K140" s="18"/>
      <c r="M140" s="19"/>
      <c r="Q140" s="22"/>
    </row>
    <row r="141" spans="6:17" s="26" customFormat="1" x14ac:dyDescent="0.3">
      <c r="F141" s="19"/>
      <c r="K141" s="18"/>
      <c r="M141" s="19"/>
      <c r="N141" s="22"/>
      <c r="Q141" s="22"/>
    </row>
    <row r="142" spans="6:17" x14ac:dyDescent="0.3">
      <c r="K142" s="16"/>
      <c r="L142" s="22"/>
      <c r="M142" s="17"/>
      <c r="N142" s="22"/>
    </row>
    <row r="143" spans="6:17" x14ac:dyDescent="0.3">
      <c r="K143" s="16"/>
      <c r="L143" s="22"/>
      <c r="M143" s="17"/>
      <c r="N143" s="22"/>
    </row>
    <row r="144" spans="6:17" x14ac:dyDescent="0.3">
      <c r="K144" s="16"/>
      <c r="L144" s="22"/>
      <c r="M144" s="17"/>
      <c r="N144" s="22"/>
    </row>
    <row r="145" spans="11:14" x14ac:dyDescent="0.3">
      <c r="K145" s="16"/>
      <c r="L145" s="22"/>
      <c r="M145" s="17"/>
      <c r="N145" s="22"/>
    </row>
    <row r="146" spans="11:14" x14ac:dyDescent="0.3">
      <c r="K146" s="16"/>
      <c r="L146" s="22"/>
      <c r="M146" s="17"/>
      <c r="N146" s="22"/>
    </row>
    <row r="147" spans="11:14" x14ac:dyDescent="0.3">
      <c r="K147" s="16"/>
      <c r="L147" s="22"/>
      <c r="M147" s="17"/>
      <c r="N147" s="22"/>
    </row>
    <row r="148" spans="11:14" x14ac:dyDescent="0.3">
      <c r="K148" s="16"/>
      <c r="L148" s="22"/>
      <c r="M148" s="17"/>
      <c r="N148" s="22"/>
    </row>
    <row r="149" spans="11:14" x14ac:dyDescent="0.3">
      <c r="K149" s="16"/>
      <c r="L149" s="22"/>
      <c r="M149" s="17"/>
      <c r="N149" s="22"/>
    </row>
    <row r="150" spans="11:14" x14ac:dyDescent="0.3">
      <c r="K150" s="16"/>
      <c r="L150" s="22"/>
      <c r="M150" s="17"/>
      <c r="N150" s="22"/>
    </row>
    <row r="151" spans="11:14" x14ac:dyDescent="0.3">
      <c r="K151" s="16"/>
      <c r="L151" s="22"/>
      <c r="M151" s="17"/>
      <c r="N151" s="22"/>
    </row>
    <row r="152" spans="11:14" x14ac:dyDescent="0.3">
      <c r="K152" s="16"/>
      <c r="L152" s="22"/>
      <c r="M152" s="17"/>
      <c r="N152" s="22"/>
    </row>
    <row r="153" spans="11:14" x14ac:dyDescent="0.3">
      <c r="K153" s="16"/>
      <c r="L153" s="22"/>
      <c r="M153" s="17"/>
      <c r="N153" s="22"/>
    </row>
    <row r="154" spans="11:14" x14ac:dyDescent="0.3">
      <c r="K154" s="16"/>
      <c r="L154" s="22"/>
      <c r="M154" s="17"/>
      <c r="N154" s="22"/>
    </row>
    <row r="155" spans="11:14" x14ac:dyDescent="0.3">
      <c r="K155" s="16"/>
      <c r="L155" s="22"/>
      <c r="M155" s="17"/>
      <c r="N155" s="22"/>
    </row>
    <row r="156" spans="11:14" x14ac:dyDescent="0.3">
      <c r="K156" s="16"/>
      <c r="L156" s="22"/>
      <c r="M156" s="17"/>
      <c r="N156" s="22"/>
    </row>
    <row r="157" spans="11:14" x14ac:dyDescent="0.3">
      <c r="K157" s="16"/>
      <c r="L157" s="22"/>
      <c r="M157" s="17"/>
      <c r="N157" s="22"/>
    </row>
    <row r="158" spans="11:14" x14ac:dyDescent="0.3">
      <c r="K158" s="16"/>
      <c r="L158" s="22"/>
      <c r="M158" s="17"/>
      <c r="N158" s="22"/>
    </row>
    <row r="159" spans="11:14" x14ac:dyDescent="0.3">
      <c r="K159" s="16"/>
      <c r="L159" s="22"/>
      <c r="M159" s="17"/>
      <c r="N159" s="22"/>
    </row>
    <row r="160" spans="11:14" x14ac:dyDescent="0.3">
      <c r="K160" s="16"/>
      <c r="L160" s="22"/>
      <c r="M160" s="17"/>
      <c r="N160" s="22"/>
    </row>
    <row r="161" spans="11:14" x14ac:dyDescent="0.3">
      <c r="K161" s="16"/>
      <c r="L161" s="22"/>
      <c r="M161" s="17"/>
      <c r="N161" s="22"/>
    </row>
    <row r="162" spans="11:14" x14ac:dyDescent="0.3">
      <c r="K162" s="16"/>
      <c r="L162" s="22"/>
      <c r="M162" s="17"/>
      <c r="N162" s="22"/>
    </row>
    <row r="163" spans="11:14" x14ac:dyDescent="0.3">
      <c r="K163" s="16"/>
      <c r="L163" s="22"/>
      <c r="M163" s="17"/>
      <c r="N163" s="22"/>
    </row>
    <row r="164" spans="11:14" x14ac:dyDescent="0.3">
      <c r="K164" s="16"/>
      <c r="L164" s="22"/>
      <c r="M164" s="17"/>
      <c r="N164" s="22"/>
    </row>
    <row r="165" spans="11:14" x14ac:dyDescent="0.3">
      <c r="K165" s="16"/>
      <c r="L165" s="22"/>
      <c r="M165" s="17"/>
      <c r="N165" s="22"/>
    </row>
    <row r="166" spans="11:14" x14ac:dyDescent="0.3">
      <c r="K166" s="16"/>
      <c r="L166" s="22"/>
      <c r="M166" s="17"/>
      <c r="N166" s="22"/>
    </row>
    <row r="167" spans="11:14" x14ac:dyDescent="0.3">
      <c r="K167" s="16"/>
      <c r="L167" s="22"/>
      <c r="M167" s="17"/>
      <c r="N167" s="22"/>
    </row>
    <row r="168" spans="11:14" x14ac:dyDescent="0.3">
      <c r="K168" s="16"/>
      <c r="L168" s="22"/>
      <c r="M168" s="17"/>
      <c r="N168" s="22"/>
    </row>
    <row r="169" spans="11:14" x14ac:dyDescent="0.3">
      <c r="K169" s="16"/>
      <c r="L169" s="22"/>
      <c r="M169" s="17"/>
      <c r="N169" s="22"/>
    </row>
    <row r="170" spans="11:14" x14ac:dyDescent="0.3">
      <c r="K170" s="16"/>
      <c r="L170" s="22"/>
      <c r="M170" s="17"/>
      <c r="N170" s="22"/>
    </row>
    <row r="171" spans="11:14" x14ac:dyDescent="0.3">
      <c r="K171" s="16"/>
      <c r="L171" s="22"/>
      <c r="M171" s="17"/>
      <c r="N171" s="22"/>
    </row>
    <row r="172" spans="11:14" x14ac:dyDescent="0.3">
      <c r="K172" s="16"/>
      <c r="L172" s="22"/>
      <c r="M172" s="17"/>
      <c r="N172" s="22"/>
    </row>
    <row r="173" spans="11:14" x14ac:dyDescent="0.3">
      <c r="K173" s="16"/>
      <c r="L173" s="22"/>
      <c r="M173" s="17"/>
      <c r="N173" s="22"/>
    </row>
    <row r="174" spans="11:14" x14ac:dyDescent="0.3">
      <c r="K174" s="16"/>
      <c r="L174" s="22"/>
      <c r="M174" s="17"/>
      <c r="N174" s="22"/>
    </row>
    <row r="175" spans="11:14" x14ac:dyDescent="0.3">
      <c r="K175" s="16"/>
      <c r="L175" s="22"/>
      <c r="M175" s="17"/>
      <c r="N175" s="22"/>
    </row>
    <row r="176" spans="11:14" x14ac:dyDescent="0.3">
      <c r="K176" s="16"/>
      <c r="L176" s="22"/>
      <c r="M176" s="17"/>
      <c r="N176" s="22"/>
    </row>
    <row r="177" spans="11:14" x14ac:dyDescent="0.3">
      <c r="K177" s="16"/>
      <c r="L177" s="22"/>
      <c r="M177" s="17"/>
      <c r="N177" s="22"/>
    </row>
    <row r="178" spans="11:14" x14ac:dyDescent="0.3">
      <c r="K178" s="16"/>
      <c r="L178" s="22"/>
      <c r="M178" s="17"/>
      <c r="N178" s="22"/>
    </row>
    <row r="179" spans="11:14" x14ac:dyDescent="0.3">
      <c r="K179" s="16"/>
      <c r="L179" s="22"/>
      <c r="M179" s="17"/>
      <c r="N179" s="22"/>
    </row>
    <row r="180" spans="11:14" x14ac:dyDescent="0.3">
      <c r="K180" s="16"/>
      <c r="L180" s="22"/>
      <c r="M180" s="17"/>
      <c r="N180" s="22"/>
    </row>
    <row r="181" spans="11:14" x14ac:dyDescent="0.3">
      <c r="K181" s="16"/>
      <c r="L181" s="22"/>
      <c r="M181" s="17"/>
      <c r="N181" s="22"/>
    </row>
    <row r="182" spans="11:14" x14ac:dyDescent="0.3">
      <c r="K182" s="16"/>
      <c r="L182" s="22"/>
      <c r="M182" s="17"/>
      <c r="N182" s="22"/>
    </row>
    <row r="183" spans="11:14" x14ac:dyDescent="0.3">
      <c r="K183" s="16"/>
      <c r="L183" s="22"/>
      <c r="M183" s="17"/>
      <c r="N183" s="22"/>
    </row>
    <row r="184" spans="11:14" x14ac:dyDescent="0.3">
      <c r="K184" s="16"/>
      <c r="L184" s="22"/>
      <c r="M184" s="17"/>
      <c r="N184" s="22"/>
    </row>
    <row r="185" spans="11:14" x14ac:dyDescent="0.3">
      <c r="K185" s="16"/>
      <c r="L185" s="22"/>
      <c r="M185" s="17"/>
      <c r="N185" s="22"/>
    </row>
    <row r="186" spans="11:14" x14ac:dyDescent="0.3">
      <c r="K186" s="16"/>
      <c r="L186" s="22"/>
      <c r="M186" s="17"/>
      <c r="N186" s="22"/>
    </row>
    <row r="187" spans="11:14" x14ac:dyDescent="0.3">
      <c r="K187" s="16"/>
      <c r="L187" s="22"/>
      <c r="M187" s="17"/>
      <c r="N187" s="22"/>
    </row>
    <row r="188" spans="11:14" x14ac:dyDescent="0.3">
      <c r="K188" s="16"/>
      <c r="L188" s="22"/>
      <c r="M188" s="17"/>
      <c r="N188" s="22"/>
    </row>
    <row r="189" spans="11:14" x14ac:dyDescent="0.3">
      <c r="K189" s="16"/>
      <c r="L189" s="22"/>
      <c r="M189" s="17"/>
      <c r="N189" s="22"/>
    </row>
    <row r="190" spans="11:14" x14ac:dyDescent="0.3">
      <c r="K190" s="16"/>
      <c r="L190" s="22"/>
      <c r="M190" s="17"/>
      <c r="N190" s="22"/>
    </row>
    <row r="191" spans="11:14" x14ac:dyDescent="0.3">
      <c r="K191" s="16"/>
      <c r="L191" s="22"/>
      <c r="M191" s="17"/>
      <c r="N191" s="22"/>
    </row>
    <row r="192" spans="11:14" x14ac:dyDescent="0.3">
      <c r="K192" s="16"/>
      <c r="L192" s="22"/>
      <c r="M192" s="17"/>
      <c r="N192" s="22"/>
    </row>
    <row r="193" spans="11:14" x14ac:dyDescent="0.3">
      <c r="K193" s="16"/>
      <c r="L193" s="22"/>
      <c r="M193" s="17"/>
      <c r="N193" s="22"/>
    </row>
    <row r="194" spans="11:14" x14ac:dyDescent="0.3">
      <c r="K194" s="16"/>
      <c r="L194" s="22"/>
      <c r="M194" s="17"/>
      <c r="N194" s="22"/>
    </row>
    <row r="195" spans="11:14" x14ac:dyDescent="0.3">
      <c r="K195" s="16"/>
      <c r="L195" s="22"/>
      <c r="M195" s="17"/>
      <c r="N195" s="22"/>
    </row>
    <row r="196" spans="11:14" x14ac:dyDescent="0.3">
      <c r="K196" s="16"/>
      <c r="L196" s="22"/>
      <c r="M196" s="17"/>
      <c r="N196" s="22"/>
    </row>
    <row r="197" spans="11:14" x14ac:dyDescent="0.3">
      <c r="K197" s="16"/>
      <c r="L197" s="22"/>
      <c r="M197" s="17"/>
      <c r="N197" s="22"/>
    </row>
    <row r="198" spans="11:14" x14ac:dyDescent="0.3">
      <c r="K198" s="16"/>
      <c r="L198" s="22"/>
      <c r="M198" s="17"/>
      <c r="N198" s="22"/>
    </row>
    <row r="199" spans="11:14" x14ac:dyDescent="0.3">
      <c r="K199" s="16"/>
      <c r="L199" s="22"/>
      <c r="M199" s="17"/>
      <c r="N199" s="22"/>
    </row>
    <row r="200" spans="11:14" x14ac:dyDescent="0.3">
      <c r="K200" s="16"/>
      <c r="L200" s="22"/>
      <c r="M200" s="17"/>
      <c r="N200" s="22"/>
    </row>
    <row r="201" spans="11:14" x14ac:dyDescent="0.3">
      <c r="K201" s="16"/>
      <c r="L201" s="22"/>
      <c r="M201" s="17"/>
      <c r="N201" s="22"/>
    </row>
    <row r="202" spans="11:14" x14ac:dyDescent="0.3">
      <c r="K202" s="16"/>
      <c r="L202" s="22"/>
      <c r="M202" s="17"/>
      <c r="N202" s="22"/>
    </row>
    <row r="203" spans="11:14" x14ac:dyDescent="0.3">
      <c r="K203" s="16"/>
      <c r="L203" s="22"/>
      <c r="M203" s="17"/>
      <c r="N203" s="22"/>
    </row>
    <row r="204" spans="11:14" x14ac:dyDescent="0.3">
      <c r="K204" s="16"/>
      <c r="L204" s="22"/>
      <c r="M204" s="17"/>
      <c r="N204" s="22"/>
    </row>
    <row r="205" spans="11:14" x14ac:dyDescent="0.3">
      <c r="K205" s="16"/>
      <c r="L205" s="22"/>
      <c r="M205" s="17"/>
      <c r="N205" s="22"/>
    </row>
    <row r="206" spans="11:14" x14ac:dyDescent="0.3">
      <c r="K206" s="16"/>
      <c r="L206" s="22"/>
      <c r="M206" s="17"/>
      <c r="N206" s="22"/>
    </row>
    <row r="207" spans="11:14" x14ac:dyDescent="0.3">
      <c r="K207" s="16"/>
      <c r="L207" s="22"/>
      <c r="M207" s="17"/>
      <c r="N207" s="22"/>
    </row>
    <row r="208" spans="11:14" x14ac:dyDescent="0.3">
      <c r="K208" s="16"/>
      <c r="L208" s="22"/>
      <c r="M208" s="17"/>
      <c r="N208" s="22"/>
    </row>
    <row r="209" spans="11:14" x14ac:dyDescent="0.3">
      <c r="K209" s="16"/>
      <c r="L209" s="22"/>
      <c r="M209" s="17"/>
      <c r="N209" s="22"/>
    </row>
    <row r="210" spans="11:14" x14ac:dyDescent="0.3">
      <c r="K210" s="16"/>
      <c r="L210" s="22"/>
      <c r="M210" s="17"/>
      <c r="N210" s="22"/>
    </row>
    <row r="211" spans="11:14" x14ac:dyDescent="0.3">
      <c r="K211" s="16"/>
      <c r="L211" s="22"/>
      <c r="M211" s="17"/>
      <c r="N211" s="22"/>
    </row>
    <row r="212" spans="11:14" x14ac:dyDescent="0.3">
      <c r="K212" s="16"/>
      <c r="L212" s="22"/>
      <c r="M212" s="17"/>
      <c r="N212" s="22"/>
    </row>
    <row r="213" spans="11:14" x14ac:dyDescent="0.3">
      <c r="K213" s="16"/>
      <c r="L213" s="22"/>
      <c r="M213" s="17"/>
      <c r="N213" s="22"/>
    </row>
    <row r="214" spans="11:14" x14ac:dyDescent="0.3">
      <c r="K214" s="16"/>
      <c r="L214" s="22"/>
      <c r="M214" s="17"/>
      <c r="N214" s="22"/>
    </row>
    <row r="215" spans="11:14" x14ac:dyDescent="0.3">
      <c r="K215" s="16"/>
      <c r="L215" s="22"/>
      <c r="M215" s="17"/>
      <c r="N215" s="22"/>
    </row>
    <row r="216" spans="11:14" x14ac:dyDescent="0.3">
      <c r="K216" s="16"/>
      <c r="L216" s="22"/>
      <c r="M216" s="17"/>
      <c r="N216" s="22"/>
    </row>
    <row r="217" spans="11:14" x14ac:dyDescent="0.3">
      <c r="K217" s="16"/>
      <c r="L217" s="22"/>
      <c r="M217" s="17"/>
      <c r="N217" s="22"/>
    </row>
    <row r="218" spans="11:14" x14ac:dyDescent="0.3">
      <c r="K218" s="16"/>
      <c r="L218" s="22"/>
      <c r="M218" s="17"/>
      <c r="N218" s="22"/>
    </row>
    <row r="219" spans="11:14" x14ac:dyDescent="0.3">
      <c r="K219" s="16"/>
      <c r="L219" s="22"/>
      <c r="M219" s="17"/>
      <c r="N219" s="22"/>
    </row>
    <row r="220" spans="11:14" x14ac:dyDescent="0.3">
      <c r="K220" s="16"/>
      <c r="L220" s="22"/>
      <c r="M220" s="17"/>
      <c r="N220" s="22"/>
    </row>
    <row r="221" spans="11:14" x14ac:dyDescent="0.3">
      <c r="K221" s="16"/>
      <c r="L221" s="22"/>
      <c r="M221" s="17"/>
      <c r="N221" s="22"/>
    </row>
    <row r="222" spans="11:14" x14ac:dyDescent="0.3">
      <c r="K222" s="16"/>
      <c r="L222" s="22"/>
      <c r="M222" s="17"/>
      <c r="N222" s="22"/>
    </row>
    <row r="223" spans="11:14" x14ac:dyDescent="0.3">
      <c r="K223" s="16"/>
      <c r="L223" s="22"/>
      <c r="M223" s="17"/>
      <c r="N223" s="22"/>
    </row>
    <row r="224" spans="11:14" x14ac:dyDescent="0.3">
      <c r="K224" s="16"/>
      <c r="L224" s="22"/>
      <c r="M224" s="17"/>
      <c r="N224" s="22"/>
    </row>
    <row r="225" spans="11:14" x14ac:dyDescent="0.3">
      <c r="K225" s="16"/>
      <c r="L225" s="22"/>
      <c r="M225" s="17"/>
      <c r="N225" s="22"/>
    </row>
    <row r="226" spans="11:14" x14ac:dyDescent="0.3">
      <c r="K226" s="16"/>
      <c r="L226" s="22"/>
      <c r="M226" s="17"/>
      <c r="N226" s="22"/>
    </row>
    <row r="227" spans="11:14" x14ac:dyDescent="0.3">
      <c r="K227" s="16"/>
      <c r="L227" s="22"/>
      <c r="M227" s="17"/>
      <c r="N227" s="22"/>
    </row>
    <row r="228" spans="11:14" x14ac:dyDescent="0.3">
      <c r="K228" s="16"/>
      <c r="L228" s="22"/>
      <c r="M228" s="17"/>
      <c r="N228" s="22"/>
    </row>
    <row r="229" spans="11:14" x14ac:dyDescent="0.3">
      <c r="K229" s="16"/>
      <c r="L229" s="22"/>
      <c r="M229" s="17"/>
      <c r="N229" s="22"/>
    </row>
    <row r="230" spans="11:14" x14ac:dyDescent="0.3">
      <c r="K230" s="16"/>
      <c r="L230" s="22"/>
      <c r="M230" s="17"/>
      <c r="N230" s="22"/>
    </row>
    <row r="231" spans="11:14" x14ac:dyDescent="0.3">
      <c r="K231" s="16"/>
      <c r="L231" s="22"/>
      <c r="M231" s="17"/>
      <c r="N231" s="22"/>
    </row>
    <row r="232" spans="11:14" x14ac:dyDescent="0.3">
      <c r="K232" s="16"/>
      <c r="L232" s="22"/>
      <c r="M232" s="17"/>
      <c r="N232" s="22"/>
    </row>
    <row r="233" spans="11:14" x14ac:dyDescent="0.3">
      <c r="K233" s="16"/>
      <c r="L233" s="22"/>
      <c r="M233" s="17"/>
      <c r="N233" s="22"/>
    </row>
    <row r="234" spans="11:14" x14ac:dyDescent="0.3">
      <c r="K234" s="16"/>
      <c r="L234" s="22"/>
      <c r="M234" s="17"/>
      <c r="N234" s="22"/>
    </row>
    <row r="235" spans="11:14" x14ac:dyDescent="0.3">
      <c r="K235" s="16"/>
      <c r="L235" s="22"/>
      <c r="M235" s="17"/>
      <c r="N235" s="22"/>
    </row>
    <row r="236" spans="11:14" x14ac:dyDescent="0.3">
      <c r="K236" s="16"/>
      <c r="L236" s="22"/>
      <c r="M236" s="17"/>
      <c r="N236" s="22"/>
    </row>
    <row r="237" spans="11:14" x14ac:dyDescent="0.3">
      <c r="K237" s="16"/>
      <c r="L237" s="22"/>
      <c r="M237" s="17"/>
      <c r="N237" s="22"/>
    </row>
    <row r="238" spans="11:14" x14ac:dyDescent="0.3">
      <c r="K238" s="16"/>
      <c r="L238" s="22"/>
      <c r="M238" s="17"/>
      <c r="N238" s="22"/>
    </row>
    <row r="239" spans="11:14" x14ac:dyDescent="0.3">
      <c r="K239" s="16"/>
      <c r="L239" s="22"/>
      <c r="M239" s="17"/>
      <c r="N239" s="22"/>
    </row>
    <row r="240" spans="11:14" x14ac:dyDescent="0.3">
      <c r="K240" s="16"/>
      <c r="L240" s="22"/>
      <c r="M240" s="17"/>
      <c r="N240" s="22"/>
    </row>
    <row r="241" spans="4:14" x14ac:dyDescent="0.3">
      <c r="K241" s="16"/>
      <c r="L241" s="22"/>
      <c r="M241" s="17"/>
      <c r="N241" s="22"/>
    </row>
    <row r="242" spans="4:14" x14ac:dyDescent="0.3">
      <c r="K242" s="16"/>
      <c r="L242" s="22"/>
      <c r="M242" s="17"/>
      <c r="N242" s="22"/>
    </row>
    <row r="243" spans="4:14" x14ac:dyDescent="0.3">
      <c r="K243" s="16"/>
      <c r="L243" s="22"/>
      <c r="M243" s="17"/>
      <c r="N243" s="22"/>
    </row>
    <row r="244" spans="4:14" x14ac:dyDescent="0.3">
      <c r="K244" s="16"/>
      <c r="L244" s="22"/>
      <c r="M244" s="17"/>
      <c r="N244" s="22"/>
    </row>
    <row r="245" spans="4:14" x14ac:dyDescent="0.3">
      <c r="K245" s="16"/>
      <c r="L245" s="22"/>
      <c r="M245" s="17"/>
      <c r="N245" s="22"/>
    </row>
    <row r="246" spans="4:14" x14ac:dyDescent="0.3">
      <c r="K246" s="16"/>
      <c r="L246" s="22"/>
      <c r="M246" s="17"/>
      <c r="N246" s="22"/>
    </row>
    <row r="247" spans="4:14" x14ac:dyDescent="0.3">
      <c r="K247" s="16"/>
      <c r="L247" s="22"/>
      <c r="M247" s="17"/>
      <c r="N247" s="22"/>
    </row>
    <row r="248" spans="4:14" x14ac:dyDescent="0.3">
      <c r="K248" s="16"/>
      <c r="L248" s="22"/>
      <c r="M248" s="17"/>
      <c r="N248" s="22"/>
    </row>
    <row r="249" spans="4:14" x14ac:dyDescent="0.3">
      <c r="K249" s="16"/>
      <c r="L249" s="22"/>
      <c r="M249" s="17"/>
      <c r="N249" s="22"/>
    </row>
    <row r="250" spans="4:14" x14ac:dyDescent="0.3">
      <c r="D250" s="27" t="s">
        <v>131</v>
      </c>
      <c r="E250" s="27"/>
      <c r="K250" s="16"/>
      <c r="L250" s="22"/>
      <c r="M250" s="17"/>
      <c r="N250" s="22"/>
    </row>
    <row r="251" spans="4:14" x14ac:dyDescent="0.3">
      <c r="D251" s="27" t="s">
        <v>30</v>
      </c>
      <c r="E251" s="27"/>
      <c r="K251" s="16"/>
      <c r="L251" s="22"/>
      <c r="M251" s="17"/>
      <c r="N251" s="22"/>
    </row>
    <row r="252" spans="4:14" x14ac:dyDescent="0.3">
      <c r="D252" s="27" t="s">
        <v>83</v>
      </c>
      <c r="E252" s="27"/>
      <c r="K252" s="16"/>
      <c r="L252" s="22"/>
      <c r="M252" s="17"/>
      <c r="N252" s="22"/>
    </row>
    <row r="253" spans="4:14" x14ac:dyDescent="0.3">
      <c r="D253" s="27" t="s">
        <v>104</v>
      </c>
      <c r="E253" s="27"/>
      <c r="K253" s="16"/>
      <c r="L253" s="22"/>
      <c r="M253" s="17"/>
      <c r="N253" s="22"/>
    </row>
    <row r="254" spans="4:14" x14ac:dyDescent="0.3">
      <c r="D254" s="27" t="s">
        <v>108</v>
      </c>
      <c r="E254" s="27"/>
      <c r="K254" s="16"/>
      <c r="L254" s="22"/>
      <c r="M254" s="17"/>
      <c r="N254" s="22"/>
    </row>
    <row r="255" spans="4:14" x14ac:dyDescent="0.3">
      <c r="D255" s="27" t="s">
        <v>111</v>
      </c>
      <c r="E255" s="27"/>
      <c r="K255" s="16"/>
      <c r="L255" s="22"/>
      <c r="M255" s="17"/>
      <c r="N255" s="22"/>
    </row>
    <row r="256" spans="4:14" x14ac:dyDescent="0.3">
      <c r="D256" s="27" t="s">
        <v>116</v>
      </c>
      <c r="E256" s="27"/>
      <c r="K256" s="16"/>
      <c r="L256" s="22"/>
      <c r="M256" s="17"/>
      <c r="N256" s="22"/>
    </row>
    <row r="257" spans="4:14" x14ac:dyDescent="0.3">
      <c r="D257" s="27" t="s">
        <v>119</v>
      </c>
      <c r="E257" s="27"/>
      <c r="K257" s="16"/>
      <c r="L257" s="22"/>
      <c r="M257" s="17"/>
      <c r="N257" s="22"/>
    </row>
    <row r="258" spans="4:14" x14ac:dyDescent="0.3">
      <c r="D258" s="27"/>
      <c r="E258" s="27"/>
      <c r="K258" s="16"/>
      <c r="L258" s="22"/>
      <c r="M258" s="17"/>
      <c r="N258" s="22"/>
    </row>
    <row r="259" spans="4:14" x14ac:dyDescent="0.3">
      <c r="D259" s="20" t="s">
        <v>131</v>
      </c>
      <c r="E259" s="20"/>
      <c r="K259" s="16"/>
      <c r="L259" s="22"/>
      <c r="M259" s="17"/>
      <c r="N259" s="22"/>
    </row>
    <row r="260" spans="4:14" x14ac:dyDescent="0.3">
      <c r="D260" s="20" t="s">
        <v>132</v>
      </c>
      <c r="E260" s="20"/>
      <c r="K260" s="16"/>
      <c r="L260" s="22"/>
      <c r="M260" s="17"/>
      <c r="N260" s="22"/>
    </row>
    <row r="261" spans="4:14" x14ac:dyDescent="0.3">
      <c r="D261" s="20" t="s">
        <v>133</v>
      </c>
      <c r="E261" s="20"/>
      <c r="K261" s="16"/>
      <c r="L261" s="22"/>
      <c r="M261" s="17"/>
      <c r="N261" s="22"/>
    </row>
    <row r="262" spans="4:14" x14ac:dyDescent="0.3">
      <c r="D262" s="20" t="s">
        <v>134</v>
      </c>
      <c r="E262" s="20"/>
      <c r="K262" s="16"/>
      <c r="L262" s="22"/>
      <c r="M262" s="17"/>
      <c r="N262" s="22"/>
    </row>
    <row r="263" spans="4:14" x14ac:dyDescent="0.3">
      <c r="D263" s="27"/>
      <c r="E263" s="27"/>
      <c r="K263" s="16"/>
      <c r="L263" s="22"/>
      <c r="M263" s="17"/>
      <c r="N263" s="22"/>
    </row>
    <row r="264" spans="4:14" x14ac:dyDescent="0.3">
      <c r="D264" s="20" t="s">
        <v>131</v>
      </c>
      <c r="E264" s="20"/>
      <c r="K264" s="16"/>
      <c r="L264" s="22"/>
      <c r="M264" s="17"/>
      <c r="N264" s="22"/>
    </row>
    <row r="265" spans="4:14" x14ac:dyDescent="0.3">
      <c r="D265" s="20" t="s">
        <v>135</v>
      </c>
      <c r="E265" s="20"/>
      <c r="K265" s="16"/>
      <c r="L265" s="22"/>
      <c r="M265" s="17"/>
      <c r="N265" s="22"/>
    </row>
    <row r="266" spans="4:14" x14ac:dyDescent="0.3">
      <c r="D266" s="20" t="s">
        <v>85</v>
      </c>
      <c r="E266" s="20"/>
      <c r="K266" s="16"/>
      <c r="L266" s="22"/>
      <c r="M266" s="17"/>
      <c r="N266" s="22"/>
    </row>
    <row r="267" spans="4:14" x14ac:dyDescent="0.3">
      <c r="D267" s="20" t="s">
        <v>32</v>
      </c>
      <c r="E267" s="20"/>
      <c r="K267" s="16"/>
      <c r="L267" s="22"/>
      <c r="M267" s="17"/>
      <c r="N267" s="22"/>
    </row>
    <row r="268" spans="4:14" x14ac:dyDescent="0.3">
      <c r="D268" s="20" t="s">
        <v>136</v>
      </c>
      <c r="E268" s="20"/>
      <c r="K268" s="16"/>
      <c r="L268" s="22"/>
      <c r="M268" s="17"/>
      <c r="N268" s="22"/>
    </row>
    <row r="269" spans="4:14" x14ac:dyDescent="0.3">
      <c r="D269" s="20" t="s">
        <v>137</v>
      </c>
      <c r="E269" s="20"/>
      <c r="K269" s="16"/>
      <c r="L269" s="22"/>
      <c r="M269" s="17"/>
      <c r="N269" s="22"/>
    </row>
    <row r="270" spans="4:14" x14ac:dyDescent="0.3">
      <c r="K270" s="16"/>
      <c r="L270" s="22"/>
      <c r="M270" s="17"/>
      <c r="N270" s="22"/>
    </row>
    <row r="271" spans="4:14" x14ac:dyDescent="0.3">
      <c r="K271" s="16"/>
      <c r="L271" s="22"/>
      <c r="M271" s="17"/>
      <c r="N271" s="22"/>
    </row>
    <row r="272" spans="4:14" x14ac:dyDescent="0.3">
      <c r="K272" s="16"/>
      <c r="L272" s="22"/>
      <c r="M272" s="17"/>
      <c r="N272" s="22"/>
    </row>
    <row r="273" spans="11:14" x14ac:dyDescent="0.3">
      <c r="K273" s="16"/>
      <c r="L273" s="22"/>
      <c r="M273" s="17"/>
      <c r="N273" s="22"/>
    </row>
    <row r="274" spans="11:14" x14ac:dyDescent="0.3">
      <c r="K274" s="16"/>
      <c r="L274" s="22"/>
      <c r="M274" s="17"/>
      <c r="N274" s="22"/>
    </row>
    <row r="275" spans="11:14" x14ac:dyDescent="0.3">
      <c r="K275" s="16"/>
      <c r="L275" s="22"/>
      <c r="M275" s="17"/>
      <c r="N275" s="22"/>
    </row>
    <row r="276" spans="11:14" x14ac:dyDescent="0.3">
      <c r="K276" s="16"/>
      <c r="L276" s="22"/>
      <c r="M276" s="17"/>
      <c r="N276" s="22"/>
    </row>
    <row r="277" spans="11:14" x14ac:dyDescent="0.3">
      <c r="K277" s="16"/>
      <c r="L277" s="22"/>
      <c r="M277" s="17"/>
      <c r="N277" s="22"/>
    </row>
    <row r="278" spans="11:14" x14ac:dyDescent="0.3">
      <c r="K278" s="16"/>
      <c r="L278" s="22"/>
      <c r="M278" s="17"/>
      <c r="N278" s="22"/>
    </row>
    <row r="279" spans="11:14" x14ac:dyDescent="0.3">
      <c r="K279" s="16"/>
      <c r="L279" s="22"/>
      <c r="M279" s="17"/>
      <c r="N279" s="22"/>
    </row>
    <row r="280" spans="11:14" x14ac:dyDescent="0.3">
      <c r="K280" s="16"/>
      <c r="L280" s="22"/>
      <c r="M280" s="17"/>
      <c r="N280" s="22"/>
    </row>
    <row r="281" spans="11:14" x14ac:dyDescent="0.3">
      <c r="K281" s="16"/>
      <c r="L281" s="22"/>
      <c r="M281" s="17"/>
      <c r="N281" s="22"/>
    </row>
    <row r="282" spans="11:14" x14ac:dyDescent="0.3">
      <c r="K282" s="16"/>
      <c r="L282" s="22"/>
      <c r="M282" s="17"/>
      <c r="N282" s="22"/>
    </row>
    <row r="283" spans="11:14" x14ac:dyDescent="0.3">
      <c r="K283" s="16"/>
      <c r="L283" s="22"/>
      <c r="M283" s="17"/>
      <c r="N283" s="22"/>
    </row>
    <row r="284" spans="11:14" x14ac:dyDescent="0.3">
      <c r="K284" s="16"/>
      <c r="L284" s="22"/>
      <c r="M284" s="17"/>
      <c r="N284" s="22"/>
    </row>
    <row r="285" spans="11:14" x14ac:dyDescent="0.3">
      <c r="K285" s="16"/>
      <c r="L285" s="22"/>
      <c r="M285" s="17"/>
      <c r="N285" s="22"/>
    </row>
    <row r="286" spans="11:14" x14ac:dyDescent="0.3">
      <c r="K286" s="16"/>
      <c r="L286" s="22"/>
      <c r="M286" s="17"/>
      <c r="N286" s="22"/>
    </row>
    <row r="287" spans="11:14" x14ac:dyDescent="0.3">
      <c r="K287" s="16"/>
      <c r="L287" s="22"/>
      <c r="M287" s="17"/>
      <c r="N287" s="22"/>
    </row>
    <row r="288" spans="11:14" x14ac:dyDescent="0.3">
      <c r="K288" s="16"/>
      <c r="L288" s="22"/>
      <c r="M288" s="17"/>
      <c r="N288" s="22"/>
    </row>
    <row r="289" spans="11:14" x14ac:dyDescent="0.3">
      <c r="K289" s="16"/>
      <c r="L289" s="22"/>
      <c r="M289" s="17"/>
      <c r="N289" s="22"/>
    </row>
    <row r="290" spans="11:14" x14ac:dyDescent="0.3">
      <c r="K290" s="16"/>
      <c r="L290" s="22"/>
      <c r="M290" s="17"/>
      <c r="N290" s="22"/>
    </row>
    <row r="291" spans="11:14" x14ac:dyDescent="0.3">
      <c r="K291" s="16"/>
      <c r="L291" s="22"/>
      <c r="M291" s="17"/>
      <c r="N291" s="22"/>
    </row>
    <row r="292" spans="11:14" x14ac:dyDescent="0.3">
      <c r="K292" s="16"/>
      <c r="L292" s="22"/>
      <c r="M292" s="17"/>
      <c r="N292" s="22"/>
    </row>
    <row r="293" spans="11:14" x14ac:dyDescent="0.3">
      <c r="K293" s="16"/>
      <c r="L293" s="22"/>
      <c r="M293" s="17"/>
      <c r="N293" s="22"/>
    </row>
    <row r="294" spans="11:14" x14ac:dyDescent="0.3">
      <c r="K294" s="16"/>
      <c r="L294" s="22"/>
      <c r="M294" s="17"/>
      <c r="N294" s="22"/>
    </row>
    <row r="295" spans="11:14" x14ac:dyDescent="0.3">
      <c r="K295" s="16"/>
      <c r="L295" s="22"/>
      <c r="M295" s="17"/>
      <c r="N295" s="22"/>
    </row>
    <row r="296" spans="11:14" x14ac:dyDescent="0.3">
      <c r="K296" s="16"/>
      <c r="L296" s="22"/>
      <c r="M296" s="17"/>
      <c r="N296" s="22"/>
    </row>
    <row r="297" spans="11:14" x14ac:dyDescent="0.3">
      <c r="K297" s="16"/>
      <c r="L297" s="22"/>
      <c r="M297" s="17"/>
      <c r="N297" s="22"/>
    </row>
    <row r="298" spans="11:14" x14ac:dyDescent="0.3">
      <c r="K298" s="16"/>
      <c r="L298" s="22"/>
      <c r="M298" s="17"/>
      <c r="N298" s="22"/>
    </row>
    <row r="299" spans="11:14" x14ac:dyDescent="0.3">
      <c r="K299" s="16"/>
      <c r="L299" s="22"/>
      <c r="M299" s="17"/>
      <c r="N299" s="22"/>
    </row>
    <row r="300" spans="11:14" x14ac:dyDescent="0.3">
      <c r="K300" s="16"/>
      <c r="L300" s="22"/>
      <c r="M300" s="17"/>
      <c r="N300" s="22"/>
    </row>
    <row r="301" spans="11:14" x14ac:dyDescent="0.3">
      <c r="K301" s="16"/>
      <c r="L301" s="22"/>
      <c r="M301" s="17"/>
      <c r="N301" s="22"/>
    </row>
    <row r="302" spans="11:14" x14ac:dyDescent="0.3">
      <c r="K302" s="16"/>
      <c r="L302" s="22"/>
      <c r="M302" s="17"/>
      <c r="N302" s="22"/>
    </row>
    <row r="303" spans="11:14" x14ac:dyDescent="0.3">
      <c r="K303" s="16"/>
      <c r="L303" s="22"/>
      <c r="M303" s="17"/>
      <c r="N303" s="22"/>
    </row>
    <row r="304" spans="11:14" x14ac:dyDescent="0.3">
      <c r="K304" s="16"/>
      <c r="L304" s="22"/>
      <c r="M304" s="17"/>
      <c r="N304" s="22"/>
    </row>
    <row r="305" spans="11:14" x14ac:dyDescent="0.3">
      <c r="K305" s="16"/>
      <c r="L305" s="22"/>
      <c r="M305" s="17"/>
      <c r="N305" s="22"/>
    </row>
    <row r="306" spans="11:14" x14ac:dyDescent="0.3">
      <c r="K306" s="16"/>
      <c r="L306" s="22"/>
      <c r="M306" s="17"/>
      <c r="N306" s="22"/>
    </row>
    <row r="307" spans="11:14" x14ac:dyDescent="0.3">
      <c r="K307" s="16"/>
      <c r="L307" s="22"/>
      <c r="M307" s="17"/>
      <c r="N307" s="22"/>
    </row>
    <row r="308" spans="11:14" x14ac:dyDescent="0.3">
      <c r="K308" s="16"/>
      <c r="L308" s="22"/>
      <c r="M308" s="17"/>
      <c r="N308" s="22"/>
    </row>
    <row r="309" spans="11:14" x14ac:dyDescent="0.3">
      <c r="K309" s="16"/>
      <c r="L309" s="22"/>
      <c r="M309" s="17"/>
      <c r="N309" s="22"/>
    </row>
    <row r="310" spans="11:14" x14ac:dyDescent="0.3">
      <c r="K310" s="16"/>
      <c r="L310" s="22"/>
      <c r="M310" s="17"/>
      <c r="N310" s="22"/>
    </row>
    <row r="311" spans="11:14" x14ac:dyDescent="0.3">
      <c r="K311" s="16"/>
      <c r="L311" s="22"/>
      <c r="M311" s="17"/>
      <c r="N311" s="22"/>
    </row>
    <row r="312" spans="11:14" x14ac:dyDescent="0.3">
      <c r="K312" s="16"/>
      <c r="L312" s="22"/>
      <c r="M312" s="17"/>
      <c r="N312" s="22"/>
    </row>
    <row r="313" spans="11:14" x14ac:dyDescent="0.3">
      <c r="K313" s="16"/>
      <c r="L313" s="22"/>
      <c r="M313" s="17"/>
      <c r="N313" s="22"/>
    </row>
    <row r="314" spans="11:14" x14ac:dyDescent="0.3">
      <c r="K314" s="16"/>
      <c r="L314" s="22"/>
      <c r="M314" s="17"/>
      <c r="N314" s="22"/>
    </row>
    <row r="315" spans="11:14" x14ac:dyDescent="0.3">
      <c r="K315" s="16"/>
      <c r="L315" s="22"/>
      <c r="M315" s="17"/>
      <c r="N315" s="22"/>
    </row>
    <row r="316" spans="11:14" x14ac:dyDescent="0.3">
      <c r="K316" s="16"/>
      <c r="L316" s="22"/>
      <c r="M316" s="17"/>
      <c r="N316" s="22"/>
    </row>
    <row r="317" spans="11:14" x14ac:dyDescent="0.3">
      <c r="K317" s="16"/>
      <c r="L317" s="22"/>
      <c r="M317" s="17"/>
      <c r="N317" s="22"/>
    </row>
    <row r="318" spans="11:14" x14ac:dyDescent="0.3">
      <c r="K318" s="16"/>
      <c r="L318" s="22"/>
      <c r="M318" s="17"/>
      <c r="N318" s="22"/>
    </row>
    <row r="319" spans="11:14" x14ac:dyDescent="0.3">
      <c r="K319" s="16"/>
      <c r="L319" s="22"/>
      <c r="M319" s="17"/>
      <c r="N319" s="22"/>
    </row>
    <row r="320" spans="11:14" x14ac:dyDescent="0.3">
      <c r="K320" s="16"/>
      <c r="L320" s="22"/>
      <c r="M320" s="17"/>
      <c r="N320" s="22"/>
    </row>
    <row r="321" spans="11:14" x14ac:dyDescent="0.3">
      <c r="K321" s="16"/>
      <c r="L321" s="22"/>
      <c r="M321" s="17"/>
      <c r="N321" s="22"/>
    </row>
    <row r="322" spans="11:14" x14ac:dyDescent="0.3">
      <c r="K322" s="16"/>
      <c r="L322" s="22"/>
      <c r="M322" s="17"/>
      <c r="N322" s="22"/>
    </row>
    <row r="323" spans="11:14" x14ac:dyDescent="0.3">
      <c r="K323" s="16"/>
      <c r="L323" s="22"/>
      <c r="M323" s="17"/>
      <c r="N323" s="22"/>
    </row>
    <row r="324" spans="11:14" x14ac:dyDescent="0.3">
      <c r="K324" s="16"/>
      <c r="L324" s="22"/>
      <c r="M324" s="17"/>
      <c r="N324" s="22"/>
    </row>
    <row r="325" spans="11:14" x14ac:dyDescent="0.3">
      <c r="K325" s="16"/>
      <c r="L325" s="22"/>
      <c r="M325" s="17"/>
      <c r="N325" s="22"/>
    </row>
    <row r="326" spans="11:14" x14ac:dyDescent="0.3">
      <c r="K326" s="16"/>
      <c r="L326" s="22"/>
      <c r="M326" s="17"/>
      <c r="N326" s="22"/>
    </row>
    <row r="327" spans="11:14" x14ac:dyDescent="0.3">
      <c r="K327" s="16"/>
      <c r="L327" s="22"/>
      <c r="M327" s="17"/>
      <c r="N327" s="22"/>
    </row>
    <row r="328" spans="11:14" x14ac:dyDescent="0.3">
      <c r="K328" s="16"/>
      <c r="L328" s="22"/>
      <c r="M328" s="17"/>
      <c r="N328" s="22"/>
    </row>
    <row r="329" spans="11:14" x14ac:dyDescent="0.3">
      <c r="K329" s="16"/>
      <c r="L329" s="22"/>
      <c r="M329" s="17"/>
      <c r="N329" s="22"/>
    </row>
    <row r="330" spans="11:14" x14ac:dyDescent="0.3">
      <c r="K330" s="16"/>
      <c r="L330" s="22"/>
      <c r="M330" s="17"/>
      <c r="N330" s="22"/>
    </row>
    <row r="331" spans="11:14" x14ac:dyDescent="0.3">
      <c r="K331" s="16"/>
      <c r="L331" s="22"/>
      <c r="M331" s="17"/>
      <c r="N331" s="22"/>
    </row>
    <row r="332" spans="11:14" x14ac:dyDescent="0.3">
      <c r="K332" s="16"/>
      <c r="L332" s="22"/>
      <c r="M332" s="17"/>
      <c r="N332" s="22"/>
    </row>
    <row r="333" spans="11:14" x14ac:dyDescent="0.3">
      <c r="K333" s="16"/>
      <c r="L333" s="22"/>
      <c r="M333" s="17"/>
      <c r="N333" s="22"/>
    </row>
    <row r="334" spans="11:14" x14ac:dyDescent="0.3">
      <c r="K334" s="16"/>
      <c r="L334" s="22"/>
      <c r="M334" s="17"/>
      <c r="N334" s="22"/>
    </row>
    <row r="335" spans="11:14" x14ac:dyDescent="0.3">
      <c r="K335" s="16"/>
      <c r="L335" s="22"/>
      <c r="M335" s="17"/>
      <c r="N335" s="22"/>
    </row>
    <row r="336" spans="11:14" x14ac:dyDescent="0.3">
      <c r="K336" s="16"/>
      <c r="L336" s="22"/>
      <c r="M336" s="17"/>
      <c r="N336" s="22"/>
    </row>
    <row r="337" spans="11:14" x14ac:dyDescent="0.3">
      <c r="K337" s="16"/>
      <c r="L337" s="22"/>
      <c r="M337" s="17"/>
      <c r="N337" s="22"/>
    </row>
    <row r="338" spans="11:14" x14ac:dyDescent="0.3">
      <c r="K338" s="16"/>
      <c r="L338" s="22"/>
      <c r="M338" s="17"/>
      <c r="N338" s="22"/>
    </row>
    <row r="339" spans="11:14" x14ac:dyDescent="0.3">
      <c r="K339" s="16"/>
      <c r="L339" s="22"/>
      <c r="M339" s="17"/>
      <c r="N339" s="22"/>
    </row>
    <row r="340" spans="11:14" x14ac:dyDescent="0.3">
      <c r="K340" s="16"/>
      <c r="L340" s="22"/>
      <c r="M340" s="17"/>
      <c r="N340" s="22"/>
    </row>
    <row r="341" spans="11:14" x14ac:dyDescent="0.3">
      <c r="K341" s="16"/>
      <c r="L341" s="22"/>
      <c r="M341" s="17"/>
      <c r="N341" s="22"/>
    </row>
    <row r="342" spans="11:14" x14ac:dyDescent="0.3">
      <c r="K342" s="16"/>
      <c r="L342" s="22"/>
      <c r="M342" s="17"/>
      <c r="N342" s="22"/>
    </row>
    <row r="343" spans="11:14" x14ac:dyDescent="0.3">
      <c r="K343" s="16"/>
      <c r="L343" s="22"/>
      <c r="M343" s="17"/>
      <c r="N343" s="22"/>
    </row>
    <row r="344" spans="11:14" x14ac:dyDescent="0.3">
      <c r="K344" s="16"/>
      <c r="L344" s="22"/>
      <c r="M344" s="17"/>
      <c r="N344" s="22"/>
    </row>
    <row r="345" spans="11:14" x14ac:dyDescent="0.3">
      <c r="K345" s="16"/>
      <c r="L345" s="22"/>
      <c r="M345" s="17"/>
      <c r="N345" s="22"/>
    </row>
    <row r="346" spans="11:14" x14ac:dyDescent="0.3">
      <c r="K346" s="16"/>
      <c r="L346" s="22"/>
      <c r="M346" s="17"/>
      <c r="N346" s="22"/>
    </row>
    <row r="347" spans="11:14" x14ac:dyDescent="0.3">
      <c r="K347" s="16"/>
      <c r="L347" s="22"/>
      <c r="M347" s="17"/>
      <c r="N347" s="22"/>
    </row>
    <row r="348" spans="11:14" x14ac:dyDescent="0.3">
      <c r="K348" s="16"/>
      <c r="L348" s="22"/>
      <c r="M348" s="17"/>
      <c r="N348" s="22"/>
    </row>
    <row r="349" spans="11:14" x14ac:dyDescent="0.3">
      <c r="K349" s="16"/>
      <c r="L349" s="22"/>
      <c r="M349" s="17"/>
      <c r="N349" s="22"/>
    </row>
    <row r="350" spans="11:14" x14ac:dyDescent="0.3">
      <c r="K350" s="16"/>
      <c r="L350" s="22"/>
      <c r="M350" s="17"/>
      <c r="N350" s="22"/>
    </row>
    <row r="351" spans="11:14" x14ac:dyDescent="0.3">
      <c r="K351" s="16"/>
      <c r="L351" s="22"/>
      <c r="M351" s="17"/>
      <c r="N351" s="22"/>
    </row>
    <row r="352" spans="11:14" x14ac:dyDescent="0.3">
      <c r="K352" s="16"/>
      <c r="L352" s="22"/>
      <c r="M352" s="17"/>
      <c r="N352" s="22"/>
    </row>
    <row r="353" spans="11:14" x14ac:dyDescent="0.3">
      <c r="K353" s="16"/>
      <c r="L353" s="22"/>
      <c r="M353" s="17"/>
      <c r="N353" s="22"/>
    </row>
    <row r="354" spans="11:14" x14ac:dyDescent="0.3">
      <c r="K354" s="16"/>
      <c r="L354" s="22"/>
      <c r="M354" s="17"/>
      <c r="N354" s="22"/>
    </row>
    <row r="355" spans="11:14" x14ac:dyDescent="0.3">
      <c r="K355" s="16"/>
      <c r="L355" s="22"/>
      <c r="M355" s="17"/>
      <c r="N355" s="22"/>
    </row>
    <row r="356" spans="11:14" x14ac:dyDescent="0.3">
      <c r="K356" s="16"/>
      <c r="L356" s="22"/>
      <c r="M356" s="17"/>
      <c r="N356" s="22"/>
    </row>
    <row r="357" spans="11:14" x14ac:dyDescent="0.3">
      <c r="K357" s="16"/>
      <c r="L357" s="22"/>
      <c r="M357" s="17"/>
      <c r="N357" s="22"/>
    </row>
    <row r="358" spans="11:14" x14ac:dyDescent="0.3">
      <c r="K358" s="16"/>
      <c r="L358" s="22"/>
      <c r="M358" s="17"/>
      <c r="N358" s="22"/>
    </row>
    <row r="359" spans="11:14" x14ac:dyDescent="0.3">
      <c r="K359" s="16"/>
      <c r="L359" s="22"/>
      <c r="M359" s="17"/>
      <c r="N359" s="22"/>
    </row>
    <row r="360" spans="11:14" x14ac:dyDescent="0.3">
      <c r="K360" s="16"/>
      <c r="L360" s="22"/>
      <c r="M360" s="17"/>
      <c r="N360" s="22"/>
    </row>
    <row r="361" spans="11:14" x14ac:dyDescent="0.3">
      <c r="K361" s="16"/>
      <c r="L361" s="22"/>
      <c r="M361" s="17"/>
      <c r="N361" s="22"/>
    </row>
    <row r="362" spans="11:14" x14ac:dyDescent="0.3">
      <c r="K362" s="16"/>
      <c r="L362" s="22"/>
      <c r="M362" s="17"/>
      <c r="N362" s="22"/>
    </row>
    <row r="363" spans="11:14" x14ac:dyDescent="0.3">
      <c r="K363" s="16"/>
      <c r="L363" s="22"/>
      <c r="M363" s="17"/>
      <c r="N363" s="22"/>
    </row>
    <row r="364" spans="11:14" x14ac:dyDescent="0.3">
      <c r="K364" s="16"/>
      <c r="L364" s="22"/>
      <c r="M364" s="17"/>
      <c r="N364" s="22"/>
    </row>
    <row r="365" spans="11:14" x14ac:dyDescent="0.3">
      <c r="K365" s="16"/>
      <c r="L365" s="22"/>
      <c r="M365" s="17"/>
      <c r="N365" s="22"/>
    </row>
    <row r="366" spans="11:14" x14ac:dyDescent="0.3">
      <c r="K366" s="16"/>
      <c r="L366" s="22"/>
      <c r="M366" s="17"/>
      <c r="N366" s="22"/>
    </row>
    <row r="367" spans="11:14" x14ac:dyDescent="0.3">
      <c r="K367" s="16"/>
      <c r="L367" s="22"/>
      <c r="M367" s="17"/>
      <c r="N367" s="22"/>
    </row>
    <row r="368" spans="11:14" x14ac:dyDescent="0.3">
      <c r="K368" s="16"/>
      <c r="L368" s="22"/>
      <c r="M368" s="17"/>
      <c r="N368" s="22"/>
    </row>
    <row r="369" spans="11:14" x14ac:dyDescent="0.3">
      <c r="K369" s="16"/>
      <c r="L369" s="22"/>
      <c r="M369" s="17"/>
      <c r="N369" s="22"/>
    </row>
    <row r="370" spans="11:14" x14ac:dyDescent="0.3">
      <c r="K370" s="16"/>
      <c r="L370" s="22"/>
      <c r="M370" s="17"/>
      <c r="N370" s="22"/>
    </row>
    <row r="371" spans="11:14" x14ac:dyDescent="0.3">
      <c r="K371" s="16"/>
      <c r="L371" s="22"/>
      <c r="M371" s="17"/>
      <c r="N371" s="22"/>
    </row>
    <row r="372" spans="11:14" x14ac:dyDescent="0.3">
      <c r="K372" s="16"/>
      <c r="L372" s="22"/>
      <c r="M372" s="17"/>
      <c r="N372" s="22"/>
    </row>
    <row r="373" spans="11:14" x14ac:dyDescent="0.3">
      <c r="K373" s="16"/>
      <c r="L373" s="22"/>
      <c r="M373" s="17"/>
      <c r="N373" s="22"/>
    </row>
    <row r="374" spans="11:14" x14ac:dyDescent="0.3">
      <c r="K374" s="16"/>
      <c r="L374" s="22"/>
      <c r="M374" s="17"/>
      <c r="N374" s="22"/>
    </row>
    <row r="375" spans="11:14" x14ac:dyDescent="0.3">
      <c r="K375" s="16"/>
      <c r="L375" s="22"/>
      <c r="M375" s="17"/>
      <c r="N375" s="22"/>
    </row>
    <row r="376" spans="11:14" x14ac:dyDescent="0.3">
      <c r="K376" s="16"/>
      <c r="L376" s="22"/>
      <c r="M376" s="17"/>
      <c r="N376" s="22"/>
    </row>
    <row r="377" spans="11:14" x14ac:dyDescent="0.3">
      <c r="K377" s="16"/>
      <c r="L377" s="22"/>
      <c r="M377" s="17"/>
      <c r="N377" s="22"/>
    </row>
    <row r="378" spans="11:14" x14ac:dyDescent="0.3">
      <c r="K378" s="16"/>
      <c r="L378" s="22"/>
      <c r="M378" s="17"/>
      <c r="N378" s="22"/>
    </row>
    <row r="379" spans="11:14" x14ac:dyDescent="0.3">
      <c r="K379" s="16"/>
      <c r="L379" s="22"/>
      <c r="M379" s="17"/>
      <c r="N379" s="22"/>
    </row>
    <row r="380" spans="11:14" x14ac:dyDescent="0.3">
      <c r="K380" s="16"/>
      <c r="L380" s="22"/>
      <c r="M380" s="17"/>
      <c r="N380" s="22"/>
    </row>
    <row r="381" spans="11:14" x14ac:dyDescent="0.3">
      <c r="K381" s="16"/>
      <c r="L381" s="22"/>
      <c r="M381" s="17"/>
      <c r="N381" s="22"/>
    </row>
    <row r="382" spans="11:14" x14ac:dyDescent="0.3">
      <c r="K382" s="16"/>
      <c r="L382" s="22"/>
      <c r="M382" s="17"/>
      <c r="N382" s="22"/>
    </row>
    <row r="383" spans="11:14" x14ac:dyDescent="0.3">
      <c r="K383" s="16"/>
      <c r="L383" s="22"/>
      <c r="M383" s="17"/>
      <c r="N383" s="22"/>
    </row>
    <row r="384" spans="11:14" x14ac:dyDescent="0.3">
      <c r="K384" s="16"/>
      <c r="L384" s="22"/>
      <c r="M384" s="17"/>
      <c r="N384" s="22"/>
    </row>
    <row r="385" spans="11:14" x14ac:dyDescent="0.3">
      <c r="K385" s="16"/>
      <c r="L385" s="22"/>
      <c r="M385" s="17"/>
      <c r="N385" s="22"/>
    </row>
    <row r="386" spans="11:14" x14ac:dyDescent="0.3">
      <c r="K386" s="16"/>
      <c r="L386" s="22"/>
      <c r="M386" s="17"/>
      <c r="N386" s="22"/>
    </row>
    <row r="387" spans="11:14" x14ac:dyDescent="0.3">
      <c r="K387" s="16"/>
      <c r="L387" s="22"/>
      <c r="M387" s="17"/>
      <c r="N387" s="22"/>
    </row>
    <row r="388" spans="11:14" x14ac:dyDescent="0.3">
      <c r="K388" s="16"/>
      <c r="L388" s="22"/>
      <c r="M388" s="17"/>
      <c r="N388" s="22"/>
    </row>
    <row r="389" spans="11:14" x14ac:dyDescent="0.3">
      <c r="K389" s="16"/>
      <c r="L389" s="22"/>
      <c r="M389" s="17"/>
      <c r="N389" s="22"/>
    </row>
    <row r="390" spans="11:14" x14ac:dyDescent="0.3">
      <c r="K390" s="16"/>
      <c r="L390" s="22"/>
      <c r="M390" s="17"/>
      <c r="N390" s="22"/>
    </row>
    <row r="391" spans="11:14" x14ac:dyDescent="0.3">
      <c r="K391" s="16"/>
      <c r="L391" s="22"/>
      <c r="M391" s="17"/>
      <c r="N391" s="22"/>
    </row>
    <row r="392" spans="11:14" x14ac:dyDescent="0.3">
      <c r="K392" s="16"/>
      <c r="L392" s="22"/>
      <c r="M392" s="17"/>
      <c r="N392" s="22"/>
    </row>
    <row r="393" spans="11:14" x14ac:dyDescent="0.3">
      <c r="K393" s="16"/>
      <c r="L393" s="22"/>
      <c r="M393" s="17"/>
      <c r="N393" s="22"/>
    </row>
    <row r="394" spans="11:14" x14ac:dyDescent="0.3">
      <c r="K394" s="16"/>
      <c r="L394" s="22"/>
      <c r="M394" s="17"/>
      <c r="N394" s="22"/>
    </row>
    <row r="395" spans="11:14" x14ac:dyDescent="0.3">
      <c r="K395" s="16"/>
      <c r="L395" s="22"/>
      <c r="M395" s="17"/>
      <c r="N395" s="22"/>
    </row>
    <row r="396" spans="11:14" x14ac:dyDescent="0.3">
      <c r="K396" s="16"/>
      <c r="L396" s="22"/>
      <c r="M396" s="17"/>
      <c r="N396" s="22"/>
    </row>
    <row r="397" spans="11:14" x14ac:dyDescent="0.3">
      <c r="K397" s="16"/>
      <c r="L397" s="22"/>
      <c r="M397" s="17"/>
      <c r="N397" s="22"/>
    </row>
    <row r="398" spans="11:14" x14ac:dyDescent="0.3">
      <c r="K398" s="16"/>
      <c r="L398" s="22"/>
      <c r="M398" s="17"/>
      <c r="N398" s="22"/>
    </row>
    <row r="399" spans="11:14" x14ac:dyDescent="0.3">
      <c r="K399" s="16"/>
      <c r="L399" s="22"/>
      <c r="M399" s="17"/>
      <c r="N399" s="22"/>
    </row>
    <row r="400" spans="11:14" x14ac:dyDescent="0.3">
      <c r="K400" s="16"/>
      <c r="L400" s="22"/>
      <c r="M400" s="17"/>
      <c r="N400" s="22"/>
    </row>
    <row r="401" spans="11:14" x14ac:dyDescent="0.3">
      <c r="K401" s="16"/>
      <c r="L401" s="22"/>
      <c r="M401" s="17"/>
      <c r="N401" s="22"/>
    </row>
    <row r="402" spans="11:14" x14ac:dyDescent="0.3">
      <c r="K402" s="16"/>
      <c r="L402" s="22"/>
      <c r="M402" s="17"/>
      <c r="N402" s="22"/>
    </row>
    <row r="403" spans="11:14" x14ac:dyDescent="0.3">
      <c r="K403" s="16"/>
      <c r="L403" s="22"/>
      <c r="M403" s="17"/>
      <c r="N403" s="22"/>
    </row>
    <row r="404" spans="11:14" x14ac:dyDescent="0.3">
      <c r="K404" s="16"/>
      <c r="L404" s="22"/>
      <c r="M404" s="17"/>
      <c r="N404" s="22"/>
    </row>
    <row r="405" spans="11:14" x14ac:dyDescent="0.3">
      <c r="K405" s="16"/>
      <c r="L405" s="22"/>
      <c r="M405" s="17"/>
      <c r="N405" s="22"/>
    </row>
    <row r="406" spans="11:14" x14ac:dyDescent="0.3">
      <c r="K406" s="16"/>
      <c r="L406" s="22"/>
      <c r="M406" s="17"/>
      <c r="N406" s="22"/>
    </row>
    <row r="407" spans="11:14" x14ac:dyDescent="0.3">
      <c r="K407" s="16"/>
      <c r="L407" s="22"/>
      <c r="M407" s="17"/>
      <c r="N407" s="22"/>
    </row>
    <row r="408" spans="11:14" x14ac:dyDescent="0.3">
      <c r="K408" s="16"/>
      <c r="L408" s="22"/>
      <c r="M408" s="17"/>
      <c r="N408" s="22"/>
    </row>
    <row r="409" spans="11:14" x14ac:dyDescent="0.3">
      <c r="K409" s="16"/>
      <c r="L409" s="22"/>
      <c r="M409" s="17"/>
      <c r="N409" s="22"/>
    </row>
    <row r="410" spans="11:14" x14ac:dyDescent="0.3">
      <c r="K410" s="16"/>
      <c r="L410" s="22"/>
      <c r="M410" s="17"/>
      <c r="N410" s="22"/>
    </row>
    <row r="411" spans="11:14" x14ac:dyDescent="0.3">
      <c r="K411" s="16"/>
      <c r="L411" s="22"/>
      <c r="M411" s="17"/>
      <c r="N411" s="22"/>
    </row>
    <row r="412" spans="11:14" x14ac:dyDescent="0.3">
      <c r="K412" s="16"/>
      <c r="L412" s="22"/>
      <c r="M412" s="17"/>
      <c r="N412" s="22"/>
    </row>
    <row r="413" spans="11:14" x14ac:dyDescent="0.3">
      <c r="K413" s="16"/>
      <c r="L413" s="22"/>
      <c r="M413" s="17"/>
      <c r="N413" s="22"/>
    </row>
    <row r="414" spans="11:14" x14ac:dyDescent="0.3">
      <c r="K414" s="16"/>
      <c r="L414" s="22"/>
      <c r="M414" s="17"/>
      <c r="N414" s="22"/>
    </row>
    <row r="415" spans="11:14" x14ac:dyDescent="0.3">
      <c r="K415" s="16"/>
      <c r="L415" s="22"/>
      <c r="M415" s="17"/>
      <c r="N415" s="22"/>
    </row>
    <row r="416" spans="11:14" x14ac:dyDescent="0.3">
      <c r="K416" s="16"/>
      <c r="L416" s="22"/>
      <c r="M416" s="17"/>
      <c r="N416" s="22"/>
    </row>
    <row r="417" spans="11:14" x14ac:dyDescent="0.3">
      <c r="K417" s="16"/>
      <c r="L417" s="22"/>
      <c r="M417" s="17"/>
      <c r="N417" s="22"/>
    </row>
    <row r="418" spans="11:14" x14ac:dyDescent="0.3">
      <c r="K418" s="16"/>
      <c r="L418" s="22"/>
      <c r="M418" s="17"/>
      <c r="N418" s="22"/>
    </row>
    <row r="419" spans="11:14" x14ac:dyDescent="0.3">
      <c r="K419" s="16"/>
      <c r="L419" s="22"/>
      <c r="M419" s="17"/>
      <c r="N419" s="22"/>
    </row>
    <row r="420" spans="11:14" x14ac:dyDescent="0.3">
      <c r="K420" s="16"/>
      <c r="L420" s="22"/>
      <c r="M420" s="17"/>
      <c r="N420" s="22"/>
    </row>
    <row r="421" spans="11:14" x14ac:dyDescent="0.3">
      <c r="K421" s="16"/>
      <c r="L421" s="22"/>
      <c r="M421" s="17"/>
      <c r="N421" s="22"/>
    </row>
    <row r="422" spans="11:14" x14ac:dyDescent="0.3">
      <c r="K422" s="16"/>
      <c r="L422" s="22"/>
      <c r="M422" s="17"/>
      <c r="N422" s="22"/>
    </row>
    <row r="423" spans="11:14" x14ac:dyDescent="0.3">
      <c r="K423" s="16"/>
      <c r="L423" s="22"/>
      <c r="M423" s="17"/>
      <c r="N423" s="22"/>
    </row>
    <row r="424" spans="11:14" x14ac:dyDescent="0.3">
      <c r="K424" s="16"/>
      <c r="L424" s="22"/>
      <c r="M424" s="17"/>
      <c r="N424" s="22"/>
    </row>
    <row r="425" spans="11:14" x14ac:dyDescent="0.3">
      <c r="K425" s="16"/>
      <c r="L425" s="22"/>
      <c r="M425" s="17"/>
      <c r="N425" s="22"/>
    </row>
    <row r="426" spans="11:14" x14ac:dyDescent="0.3">
      <c r="K426" s="16"/>
      <c r="L426" s="22"/>
      <c r="M426" s="17"/>
      <c r="N426" s="22"/>
    </row>
    <row r="427" spans="11:14" x14ac:dyDescent="0.3">
      <c r="K427" s="16"/>
      <c r="L427" s="22"/>
      <c r="M427" s="17"/>
      <c r="N427" s="22"/>
    </row>
    <row r="428" spans="11:14" x14ac:dyDescent="0.3">
      <c r="K428" s="16"/>
      <c r="L428" s="22"/>
      <c r="M428" s="17"/>
      <c r="N428" s="22"/>
    </row>
    <row r="429" spans="11:14" x14ac:dyDescent="0.3">
      <c r="K429" s="16"/>
      <c r="L429" s="22"/>
      <c r="M429" s="17"/>
      <c r="N429" s="22"/>
    </row>
    <row r="430" spans="11:14" x14ac:dyDescent="0.3">
      <c r="K430" s="16"/>
      <c r="L430" s="22"/>
      <c r="M430" s="17"/>
      <c r="N430" s="22"/>
    </row>
    <row r="431" spans="11:14" x14ac:dyDescent="0.3">
      <c r="K431" s="16"/>
      <c r="L431" s="22"/>
      <c r="M431" s="17"/>
      <c r="N431" s="22"/>
    </row>
    <row r="432" spans="11:14" x14ac:dyDescent="0.3">
      <c r="K432" s="16"/>
      <c r="L432" s="22"/>
      <c r="M432" s="17"/>
      <c r="N432" s="22"/>
    </row>
    <row r="433" spans="11:14" x14ac:dyDescent="0.3">
      <c r="K433" s="16"/>
      <c r="L433" s="22"/>
      <c r="M433" s="17"/>
      <c r="N433" s="22"/>
    </row>
    <row r="434" spans="11:14" x14ac:dyDescent="0.3">
      <c r="K434" s="16"/>
      <c r="L434" s="22"/>
      <c r="M434" s="17"/>
      <c r="N434" s="22"/>
    </row>
    <row r="435" spans="11:14" x14ac:dyDescent="0.3">
      <c r="K435" s="16"/>
      <c r="L435" s="22"/>
      <c r="M435" s="17"/>
      <c r="N435" s="22"/>
    </row>
    <row r="436" spans="11:14" x14ac:dyDescent="0.3">
      <c r="K436" s="16"/>
      <c r="L436" s="22"/>
      <c r="M436" s="17"/>
      <c r="N436" s="22"/>
    </row>
    <row r="437" spans="11:14" x14ac:dyDescent="0.3">
      <c r="K437" s="16"/>
      <c r="L437" s="22"/>
      <c r="M437" s="17"/>
      <c r="N437" s="22"/>
    </row>
    <row r="438" spans="11:14" x14ac:dyDescent="0.3">
      <c r="K438" s="16"/>
      <c r="L438" s="22"/>
      <c r="M438" s="17"/>
      <c r="N438" s="22"/>
    </row>
    <row r="439" spans="11:14" x14ac:dyDescent="0.3">
      <c r="K439" s="16"/>
      <c r="L439" s="22"/>
      <c r="M439" s="17"/>
      <c r="N439" s="22"/>
    </row>
    <row r="440" spans="11:14" x14ac:dyDescent="0.3">
      <c r="K440" s="16"/>
      <c r="L440" s="22"/>
      <c r="M440" s="17"/>
      <c r="N440" s="22"/>
    </row>
    <row r="441" spans="11:14" x14ac:dyDescent="0.3">
      <c r="K441" s="16"/>
      <c r="L441" s="22"/>
      <c r="M441" s="17"/>
      <c r="N441" s="22"/>
    </row>
    <row r="442" spans="11:14" x14ac:dyDescent="0.3">
      <c r="K442" s="16"/>
      <c r="L442" s="22"/>
      <c r="M442" s="17"/>
      <c r="N442" s="22"/>
    </row>
    <row r="443" spans="11:14" x14ac:dyDescent="0.3">
      <c r="K443" s="16"/>
      <c r="L443" s="22"/>
      <c r="M443" s="17"/>
      <c r="N443" s="22"/>
    </row>
    <row r="444" spans="11:14" x14ac:dyDescent="0.3">
      <c r="K444" s="16"/>
      <c r="L444" s="22"/>
      <c r="M444" s="17"/>
      <c r="N444" s="22"/>
    </row>
    <row r="445" spans="11:14" x14ac:dyDescent="0.3">
      <c r="K445" s="16"/>
      <c r="L445" s="22"/>
      <c r="M445" s="17"/>
      <c r="N445" s="22"/>
    </row>
    <row r="446" spans="11:14" x14ac:dyDescent="0.3">
      <c r="K446" s="16"/>
      <c r="L446" s="22"/>
      <c r="M446" s="17"/>
      <c r="N446" s="22"/>
    </row>
    <row r="447" spans="11:14" x14ac:dyDescent="0.3">
      <c r="K447" s="16"/>
      <c r="L447" s="22"/>
      <c r="M447" s="17"/>
      <c r="N447" s="22"/>
    </row>
    <row r="448" spans="11:14" x14ac:dyDescent="0.3">
      <c r="K448" s="16"/>
      <c r="L448" s="22"/>
      <c r="M448" s="17"/>
      <c r="N448" s="22"/>
    </row>
    <row r="449" spans="11:14" x14ac:dyDescent="0.3">
      <c r="K449" s="16"/>
      <c r="L449" s="22"/>
      <c r="M449" s="17"/>
      <c r="N449" s="22"/>
    </row>
    <row r="450" spans="11:14" x14ac:dyDescent="0.3">
      <c r="K450" s="16"/>
      <c r="L450" s="22"/>
      <c r="M450" s="17"/>
      <c r="N450" s="22"/>
    </row>
    <row r="451" spans="11:14" x14ac:dyDescent="0.3">
      <c r="K451" s="16"/>
      <c r="L451" s="22"/>
      <c r="M451" s="17"/>
      <c r="N451" s="22"/>
    </row>
    <row r="452" spans="11:14" x14ac:dyDescent="0.3">
      <c r="K452" s="16"/>
      <c r="L452" s="22"/>
      <c r="M452" s="17"/>
      <c r="N452" s="22"/>
    </row>
    <row r="453" spans="11:14" x14ac:dyDescent="0.3">
      <c r="K453" s="16"/>
      <c r="L453" s="22"/>
      <c r="M453" s="17"/>
      <c r="N453" s="22"/>
    </row>
    <row r="454" spans="11:14" x14ac:dyDescent="0.3">
      <c r="K454" s="16"/>
      <c r="L454" s="22"/>
      <c r="M454" s="17"/>
      <c r="N454" s="22"/>
    </row>
    <row r="455" spans="11:14" x14ac:dyDescent="0.3">
      <c r="K455" s="16"/>
      <c r="L455" s="22"/>
      <c r="M455" s="17"/>
      <c r="N455" s="22"/>
    </row>
    <row r="456" spans="11:14" x14ac:dyDescent="0.3">
      <c r="K456" s="16"/>
      <c r="L456" s="22"/>
      <c r="M456" s="17"/>
      <c r="N456" s="22"/>
    </row>
    <row r="457" spans="11:14" x14ac:dyDescent="0.3">
      <c r="K457" s="16"/>
      <c r="L457" s="22"/>
      <c r="M457" s="17"/>
      <c r="N457" s="22"/>
    </row>
    <row r="458" spans="11:14" x14ac:dyDescent="0.3">
      <c r="K458" s="16"/>
      <c r="L458" s="22"/>
      <c r="M458" s="17"/>
      <c r="N458" s="22"/>
    </row>
    <row r="459" spans="11:14" x14ac:dyDescent="0.3">
      <c r="K459" s="16"/>
      <c r="L459" s="22"/>
      <c r="M459" s="17"/>
      <c r="N459" s="22"/>
    </row>
    <row r="460" spans="11:14" x14ac:dyDescent="0.3">
      <c r="K460" s="16"/>
      <c r="L460" s="22"/>
      <c r="M460" s="17"/>
      <c r="N460" s="22"/>
    </row>
    <row r="461" spans="11:14" x14ac:dyDescent="0.3">
      <c r="K461" s="16"/>
      <c r="L461" s="22"/>
      <c r="M461" s="17"/>
      <c r="N461" s="22"/>
    </row>
    <row r="462" spans="11:14" x14ac:dyDescent="0.3">
      <c r="K462" s="16"/>
      <c r="L462" s="22"/>
      <c r="M462" s="17"/>
      <c r="N462" s="22"/>
    </row>
    <row r="463" spans="11:14" x14ac:dyDescent="0.3">
      <c r="K463" s="16"/>
      <c r="L463" s="22"/>
      <c r="M463" s="17"/>
      <c r="N463" s="22"/>
    </row>
    <row r="464" spans="11:14" x14ac:dyDescent="0.3">
      <c r="K464" s="16"/>
      <c r="L464" s="22"/>
      <c r="M464" s="17"/>
      <c r="N464" s="22"/>
    </row>
    <row r="465" spans="11:14" x14ac:dyDescent="0.3">
      <c r="K465" s="16"/>
      <c r="L465" s="22"/>
      <c r="M465" s="17"/>
      <c r="N465" s="22"/>
    </row>
    <row r="466" spans="11:14" x14ac:dyDescent="0.3">
      <c r="K466" s="16"/>
      <c r="L466" s="22"/>
      <c r="M466" s="17"/>
      <c r="N466" s="22"/>
    </row>
    <row r="467" spans="11:14" x14ac:dyDescent="0.3">
      <c r="K467" s="16"/>
      <c r="L467" s="22"/>
      <c r="M467" s="17"/>
      <c r="N467" s="22"/>
    </row>
    <row r="468" spans="11:14" x14ac:dyDescent="0.3">
      <c r="K468" s="16"/>
      <c r="L468" s="22"/>
      <c r="M468" s="17"/>
      <c r="N468" s="22"/>
    </row>
    <row r="469" spans="11:14" x14ac:dyDescent="0.3">
      <c r="K469" s="16"/>
      <c r="L469" s="22"/>
      <c r="M469" s="17"/>
      <c r="N469" s="22"/>
    </row>
    <row r="470" spans="11:14" x14ac:dyDescent="0.3">
      <c r="K470" s="16"/>
      <c r="L470" s="22"/>
      <c r="M470" s="17"/>
      <c r="N470" s="22"/>
    </row>
    <row r="471" spans="11:14" x14ac:dyDescent="0.3">
      <c r="K471" s="16"/>
      <c r="L471" s="22"/>
      <c r="M471" s="17"/>
      <c r="N471" s="22"/>
    </row>
    <row r="472" spans="11:14" x14ac:dyDescent="0.3">
      <c r="K472" s="16"/>
      <c r="L472" s="22"/>
      <c r="M472" s="17"/>
      <c r="N472" s="22"/>
    </row>
    <row r="473" spans="11:14" x14ac:dyDescent="0.3">
      <c r="K473" s="16"/>
      <c r="L473" s="22"/>
      <c r="M473" s="17"/>
      <c r="N473" s="22"/>
    </row>
    <row r="474" spans="11:14" x14ac:dyDescent="0.3">
      <c r="K474" s="16"/>
      <c r="L474" s="22"/>
      <c r="M474" s="17"/>
      <c r="N474" s="22"/>
    </row>
    <row r="475" spans="11:14" x14ac:dyDescent="0.3">
      <c r="K475" s="16"/>
      <c r="L475" s="22"/>
      <c r="M475" s="17"/>
      <c r="N475" s="22"/>
    </row>
    <row r="476" spans="11:14" x14ac:dyDescent="0.3">
      <c r="K476" s="16"/>
      <c r="L476" s="22"/>
      <c r="M476" s="17"/>
      <c r="N476" s="22"/>
    </row>
    <row r="477" spans="11:14" x14ac:dyDescent="0.3">
      <c r="K477" s="16"/>
      <c r="L477" s="22"/>
      <c r="M477" s="17"/>
      <c r="N477" s="22"/>
    </row>
    <row r="478" spans="11:14" x14ac:dyDescent="0.3">
      <c r="K478" s="16"/>
      <c r="L478" s="22"/>
      <c r="M478" s="17"/>
      <c r="N478" s="22"/>
    </row>
    <row r="479" spans="11:14" x14ac:dyDescent="0.3">
      <c r="K479" s="16"/>
      <c r="L479" s="22"/>
      <c r="M479" s="17"/>
      <c r="N479" s="22"/>
    </row>
    <row r="480" spans="11:14" x14ac:dyDescent="0.3">
      <c r="K480" s="16"/>
      <c r="L480" s="22"/>
      <c r="M480" s="17"/>
      <c r="N480" s="22"/>
    </row>
    <row r="481" spans="11:14" x14ac:dyDescent="0.3">
      <c r="K481" s="16"/>
      <c r="L481" s="22"/>
      <c r="M481" s="17"/>
      <c r="N481" s="22"/>
    </row>
    <row r="482" spans="11:14" x14ac:dyDescent="0.3">
      <c r="K482" s="16"/>
      <c r="L482" s="22"/>
      <c r="M482" s="17"/>
      <c r="N482" s="22"/>
    </row>
    <row r="483" spans="11:14" x14ac:dyDescent="0.3">
      <c r="K483" s="16"/>
      <c r="L483" s="22"/>
      <c r="M483" s="17"/>
      <c r="N483" s="22"/>
    </row>
    <row r="484" spans="11:14" x14ac:dyDescent="0.3">
      <c r="K484" s="16"/>
      <c r="L484" s="22"/>
      <c r="M484" s="17"/>
      <c r="N484" s="22"/>
    </row>
    <row r="485" spans="11:14" x14ac:dyDescent="0.3">
      <c r="K485" s="16"/>
      <c r="L485" s="22"/>
      <c r="M485" s="17"/>
      <c r="N485" s="22"/>
    </row>
    <row r="486" spans="11:14" x14ac:dyDescent="0.3">
      <c r="K486" s="16"/>
      <c r="L486" s="22"/>
      <c r="M486" s="17"/>
      <c r="N486" s="22"/>
    </row>
    <row r="487" spans="11:14" x14ac:dyDescent="0.3">
      <c r="K487" s="16"/>
      <c r="L487" s="22"/>
      <c r="M487" s="17"/>
      <c r="N487" s="22"/>
    </row>
    <row r="488" spans="11:14" x14ac:dyDescent="0.3">
      <c r="K488" s="16"/>
      <c r="L488" s="22"/>
      <c r="M488" s="17"/>
      <c r="N488" s="22"/>
    </row>
    <row r="489" spans="11:14" x14ac:dyDescent="0.3">
      <c r="K489" s="16"/>
      <c r="L489" s="22"/>
      <c r="M489" s="17"/>
      <c r="N489" s="22"/>
    </row>
    <row r="490" spans="11:14" x14ac:dyDescent="0.3">
      <c r="K490" s="16"/>
      <c r="L490" s="22"/>
      <c r="M490" s="17"/>
      <c r="N490" s="22"/>
    </row>
    <row r="491" spans="11:14" x14ac:dyDescent="0.3">
      <c r="K491" s="16"/>
      <c r="L491" s="22"/>
      <c r="M491" s="17"/>
      <c r="N491" s="22"/>
    </row>
    <row r="492" spans="11:14" x14ac:dyDescent="0.3">
      <c r="K492" s="16"/>
      <c r="L492" s="22"/>
      <c r="M492" s="17"/>
      <c r="N492" s="22"/>
    </row>
    <row r="493" spans="11:14" x14ac:dyDescent="0.3">
      <c r="K493" s="16"/>
      <c r="L493" s="22"/>
      <c r="M493" s="17"/>
      <c r="N493" s="22"/>
    </row>
    <row r="494" spans="11:14" x14ac:dyDescent="0.3">
      <c r="K494" s="16"/>
      <c r="L494" s="22"/>
      <c r="M494" s="17"/>
      <c r="N494" s="22"/>
    </row>
    <row r="495" spans="11:14" x14ac:dyDescent="0.3">
      <c r="K495" s="16"/>
      <c r="L495" s="22"/>
      <c r="M495" s="17"/>
      <c r="N495" s="22"/>
    </row>
    <row r="496" spans="11:14" x14ac:dyDescent="0.3">
      <c r="K496" s="16"/>
      <c r="L496" s="22"/>
      <c r="M496" s="17"/>
      <c r="N496" s="22"/>
    </row>
    <row r="497" spans="11:14" x14ac:dyDescent="0.3">
      <c r="K497" s="16"/>
      <c r="L497" s="22"/>
      <c r="M497" s="17"/>
      <c r="N497" s="22"/>
    </row>
    <row r="498" spans="11:14" x14ac:dyDescent="0.3">
      <c r="K498" s="16"/>
      <c r="L498" s="22"/>
      <c r="M498" s="17"/>
      <c r="N498" s="22"/>
    </row>
    <row r="499" spans="11:14" x14ac:dyDescent="0.3">
      <c r="K499" s="16"/>
      <c r="L499" s="22"/>
      <c r="M499" s="17"/>
      <c r="N499" s="22"/>
    </row>
    <row r="500" spans="11:14" x14ac:dyDescent="0.3">
      <c r="K500" s="16"/>
      <c r="L500" s="22"/>
      <c r="M500" s="17"/>
      <c r="N500" s="22"/>
    </row>
    <row r="501" spans="11:14" x14ac:dyDescent="0.3">
      <c r="K501" s="16"/>
      <c r="L501" s="22"/>
      <c r="M501" s="17"/>
      <c r="N501" s="22"/>
    </row>
    <row r="502" spans="11:14" x14ac:dyDescent="0.3">
      <c r="K502" s="16"/>
      <c r="L502" s="22"/>
      <c r="M502" s="17"/>
      <c r="N502" s="22"/>
    </row>
    <row r="503" spans="11:14" x14ac:dyDescent="0.3">
      <c r="K503" s="16"/>
      <c r="L503" s="22"/>
      <c r="M503" s="17"/>
      <c r="N503" s="22"/>
    </row>
    <row r="504" spans="11:14" x14ac:dyDescent="0.3">
      <c r="K504" s="16"/>
      <c r="L504" s="22"/>
      <c r="M504" s="17"/>
      <c r="N504" s="22"/>
    </row>
    <row r="505" spans="11:14" x14ac:dyDescent="0.3">
      <c r="K505" s="16"/>
      <c r="L505" s="22"/>
      <c r="M505" s="17"/>
      <c r="N505" s="22"/>
    </row>
    <row r="506" spans="11:14" x14ac:dyDescent="0.3">
      <c r="K506" s="16"/>
      <c r="L506" s="22"/>
      <c r="M506" s="17"/>
      <c r="N506" s="22"/>
    </row>
    <row r="507" spans="11:14" x14ac:dyDescent="0.3">
      <c r="K507" s="16"/>
      <c r="L507" s="22"/>
      <c r="M507" s="17"/>
      <c r="N507" s="22"/>
    </row>
    <row r="508" spans="11:14" x14ac:dyDescent="0.3">
      <c r="K508" s="16"/>
      <c r="L508" s="22"/>
      <c r="M508" s="17"/>
      <c r="N508" s="22"/>
    </row>
    <row r="509" spans="11:14" x14ac:dyDescent="0.3">
      <c r="K509" s="16"/>
      <c r="L509" s="22"/>
      <c r="M509" s="17"/>
      <c r="N509" s="22"/>
    </row>
    <row r="510" spans="11:14" x14ac:dyDescent="0.3">
      <c r="K510" s="16"/>
      <c r="L510" s="22"/>
      <c r="M510" s="17"/>
      <c r="N510" s="22"/>
    </row>
    <row r="511" spans="11:14" x14ac:dyDescent="0.3">
      <c r="K511" s="16"/>
      <c r="L511" s="22"/>
      <c r="M511" s="17"/>
      <c r="N511" s="22"/>
    </row>
    <row r="512" spans="11:14" x14ac:dyDescent="0.3">
      <c r="K512" s="16"/>
      <c r="L512" s="22"/>
      <c r="M512" s="17"/>
      <c r="N512" s="22"/>
    </row>
    <row r="513" spans="11:14" x14ac:dyDescent="0.3">
      <c r="K513" s="16"/>
      <c r="L513" s="22"/>
      <c r="M513" s="17"/>
      <c r="N513" s="22"/>
    </row>
    <row r="514" spans="11:14" x14ac:dyDescent="0.3">
      <c r="K514" s="16"/>
      <c r="L514" s="22"/>
      <c r="M514" s="17"/>
      <c r="N514" s="22"/>
    </row>
    <row r="515" spans="11:14" x14ac:dyDescent="0.3">
      <c r="K515" s="16"/>
      <c r="L515" s="22"/>
      <c r="M515" s="17"/>
      <c r="N515" s="22"/>
    </row>
    <row r="516" spans="11:14" x14ac:dyDescent="0.3">
      <c r="K516" s="16"/>
      <c r="L516" s="22"/>
      <c r="M516" s="17"/>
      <c r="N516" s="22"/>
    </row>
    <row r="517" spans="11:14" x14ac:dyDescent="0.3">
      <c r="K517" s="16"/>
      <c r="L517" s="22"/>
      <c r="M517" s="17"/>
      <c r="N517" s="22"/>
    </row>
    <row r="518" spans="11:14" x14ac:dyDescent="0.3">
      <c r="K518" s="16"/>
      <c r="L518" s="22"/>
      <c r="M518" s="17"/>
      <c r="N518" s="22"/>
    </row>
    <row r="519" spans="11:14" x14ac:dyDescent="0.3">
      <c r="K519" s="16"/>
      <c r="L519" s="22"/>
      <c r="M519" s="17"/>
      <c r="N519" s="22"/>
    </row>
    <row r="520" spans="11:14" x14ac:dyDescent="0.3">
      <c r="K520" s="16"/>
      <c r="L520" s="22"/>
      <c r="M520" s="17"/>
      <c r="N520" s="22"/>
    </row>
    <row r="521" spans="11:14" x14ac:dyDescent="0.3">
      <c r="K521" s="16"/>
      <c r="L521" s="22"/>
      <c r="M521" s="17"/>
      <c r="N521" s="22"/>
    </row>
    <row r="522" spans="11:14" x14ac:dyDescent="0.3">
      <c r="K522" s="16"/>
      <c r="L522" s="22"/>
      <c r="M522" s="17"/>
      <c r="N522" s="22"/>
    </row>
    <row r="523" spans="11:14" x14ac:dyDescent="0.3">
      <c r="K523" s="16"/>
      <c r="L523" s="22"/>
      <c r="M523" s="17"/>
      <c r="N523" s="22"/>
    </row>
    <row r="524" spans="11:14" x14ac:dyDescent="0.3">
      <c r="K524" s="16"/>
      <c r="L524" s="22"/>
      <c r="M524" s="17"/>
      <c r="N524" s="22"/>
    </row>
    <row r="525" spans="11:14" x14ac:dyDescent="0.3">
      <c r="K525" s="16"/>
      <c r="L525" s="22"/>
      <c r="M525" s="17"/>
      <c r="N525" s="22"/>
    </row>
    <row r="526" spans="11:14" x14ac:dyDescent="0.3">
      <c r="K526" s="16"/>
      <c r="L526" s="22"/>
      <c r="M526" s="17"/>
      <c r="N526" s="22"/>
    </row>
    <row r="527" spans="11:14" x14ac:dyDescent="0.3">
      <c r="K527" s="16"/>
      <c r="L527" s="22"/>
      <c r="M527" s="17"/>
      <c r="N527" s="22"/>
    </row>
    <row r="528" spans="11:14" x14ac:dyDescent="0.3">
      <c r="K528" s="16"/>
      <c r="L528" s="22"/>
      <c r="M528" s="17"/>
      <c r="N528" s="22"/>
    </row>
    <row r="529" spans="11:14" x14ac:dyDescent="0.3">
      <c r="K529" s="16"/>
      <c r="L529" s="22"/>
      <c r="M529" s="17"/>
      <c r="N529" s="22"/>
    </row>
    <row r="530" spans="11:14" x14ac:dyDescent="0.3">
      <c r="K530" s="16"/>
      <c r="L530" s="22"/>
      <c r="M530" s="17"/>
      <c r="N530" s="22"/>
    </row>
    <row r="531" spans="11:14" x14ac:dyDescent="0.3">
      <c r="K531" s="16"/>
      <c r="L531" s="22"/>
      <c r="M531" s="17"/>
      <c r="N531" s="22"/>
    </row>
    <row r="532" spans="11:14" x14ac:dyDescent="0.3">
      <c r="K532" s="16"/>
      <c r="L532" s="22"/>
      <c r="M532" s="17"/>
      <c r="N532" s="22"/>
    </row>
    <row r="533" spans="11:14" x14ac:dyDescent="0.3">
      <c r="K533" s="16"/>
      <c r="L533" s="22"/>
      <c r="M533" s="17"/>
      <c r="N533" s="22"/>
    </row>
    <row r="534" spans="11:14" x14ac:dyDescent="0.3">
      <c r="K534" s="16"/>
      <c r="L534" s="22"/>
      <c r="M534" s="17"/>
      <c r="N534" s="22"/>
    </row>
    <row r="535" spans="11:14" x14ac:dyDescent="0.3">
      <c r="K535" s="16"/>
      <c r="L535" s="22"/>
      <c r="M535" s="17"/>
      <c r="N535" s="22"/>
    </row>
    <row r="536" spans="11:14" x14ac:dyDescent="0.3">
      <c r="K536" s="16"/>
      <c r="L536" s="22"/>
      <c r="M536" s="17"/>
      <c r="N536" s="22"/>
    </row>
    <row r="537" spans="11:14" x14ac:dyDescent="0.3">
      <c r="K537" s="16"/>
      <c r="L537" s="22"/>
      <c r="M537" s="17"/>
      <c r="N537" s="22"/>
    </row>
    <row r="538" spans="11:14" x14ac:dyDescent="0.3">
      <c r="K538" s="16"/>
      <c r="L538" s="22"/>
      <c r="M538" s="17"/>
      <c r="N538" s="22"/>
    </row>
    <row r="539" spans="11:14" x14ac:dyDescent="0.3">
      <c r="K539" s="16"/>
      <c r="L539" s="22"/>
      <c r="M539" s="17"/>
      <c r="N539" s="22"/>
    </row>
    <row r="540" spans="11:14" x14ac:dyDescent="0.3">
      <c r="K540" s="16"/>
      <c r="L540" s="22"/>
      <c r="M540" s="17"/>
      <c r="N540" s="22"/>
    </row>
    <row r="541" spans="11:14" x14ac:dyDescent="0.3">
      <c r="K541" s="16"/>
      <c r="L541" s="22"/>
      <c r="M541" s="17"/>
      <c r="N541" s="22"/>
    </row>
    <row r="542" spans="11:14" x14ac:dyDescent="0.3">
      <c r="K542" s="16"/>
      <c r="L542" s="22"/>
      <c r="M542" s="17"/>
      <c r="N542" s="22"/>
    </row>
    <row r="543" spans="11:14" x14ac:dyDescent="0.3">
      <c r="K543" s="16"/>
      <c r="L543" s="22"/>
      <c r="M543" s="17"/>
      <c r="N543" s="22"/>
    </row>
    <row r="544" spans="11:14" x14ac:dyDescent="0.3">
      <c r="K544" s="16"/>
      <c r="L544" s="22"/>
      <c r="M544" s="17"/>
      <c r="N544" s="22"/>
    </row>
    <row r="545" spans="11:14" x14ac:dyDescent="0.3">
      <c r="K545" s="16"/>
      <c r="L545" s="22"/>
      <c r="M545" s="17"/>
      <c r="N545" s="22"/>
    </row>
    <row r="546" spans="11:14" x14ac:dyDescent="0.3">
      <c r="K546" s="16"/>
      <c r="L546" s="22"/>
      <c r="M546" s="17"/>
      <c r="N546" s="22"/>
    </row>
    <row r="547" spans="11:14" x14ac:dyDescent="0.3">
      <c r="K547" s="16"/>
      <c r="L547" s="22"/>
      <c r="M547" s="17"/>
      <c r="N547" s="22"/>
    </row>
    <row r="548" spans="11:14" x14ac:dyDescent="0.3">
      <c r="K548" s="16"/>
      <c r="L548" s="22"/>
      <c r="M548" s="17"/>
      <c r="N548" s="22"/>
    </row>
    <row r="549" spans="11:14" x14ac:dyDescent="0.3">
      <c r="K549" s="16"/>
      <c r="L549" s="22"/>
      <c r="M549" s="17"/>
      <c r="N549" s="22"/>
    </row>
    <row r="550" spans="11:14" x14ac:dyDescent="0.3">
      <c r="K550" s="16"/>
      <c r="L550" s="22"/>
      <c r="M550" s="17"/>
      <c r="N550" s="22"/>
    </row>
    <row r="551" spans="11:14" x14ac:dyDescent="0.3">
      <c r="K551" s="16"/>
      <c r="L551" s="22"/>
      <c r="M551" s="17"/>
      <c r="N551" s="22"/>
    </row>
    <row r="552" spans="11:14" x14ac:dyDescent="0.3">
      <c r="K552" s="16"/>
      <c r="L552" s="22"/>
      <c r="M552" s="17"/>
      <c r="N552" s="22"/>
    </row>
    <row r="553" spans="11:14" x14ac:dyDescent="0.3">
      <c r="K553" s="16"/>
      <c r="L553" s="22"/>
      <c r="M553" s="17"/>
      <c r="N553" s="22"/>
    </row>
    <row r="554" spans="11:14" x14ac:dyDescent="0.3">
      <c r="K554" s="16"/>
      <c r="L554" s="22"/>
      <c r="M554" s="17"/>
      <c r="N554" s="22"/>
    </row>
    <row r="555" spans="11:14" x14ac:dyDescent="0.3">
      <c r="K555" s="16"/>
      <c r="L555" s="22"/>
      <c r="M555" s="17"/>
      <c r="N555" s="22"/>
    </row>
    <row r="556" spans="11:14" x14ac:dyDescent="0.3">
      <c r="K556" s="16"/>
      <c r="L556" s="22"/>
      <c r="M556" s="17"/>
      <c r="N556" s="22"/>
    </row>
    <row r="557" spans="11:14" x14ac:dyDescent="0.3">
      <c r="K557" s="16"/>
      <c r="L557" s="22"/>
      <c r="M557" s="17"/>
      <c r="N557" s="22"/>
    </row>
    <row r="558" spans="11:14" x14ac:dyDescent="0.3">
      <c r="K558" s="16"/>
      <c r="L558" s="22"/>
      <c r="M558" s="17"/>
      <c r="N558" s="22"/>
    </row>
    <row r="559" spans="11:14" x14ac:dyDescent="0.3">
      <c r="K559" s="16"/>
      <c r="L559" s="22"/>
      <c r="M559" s="17"/>
      <c r="N559" s="22"/>
    </row>
    <row r="560" spans="11:14" x14ac:dyDescent="0.3">
      <c r="K560" s="16"/>
      <c r="L560" s="22"/>
      <c r="M560" s="17"/>
      <c r="N560" s="22"/>
    </row>
    <row r="561" spans="11:14" x14ac:dyDescent="0.3">
      <c r="K561" s="16"/>
      <c r="L561" s="22"/>
      <c r="M561" s="17"/>
      <c r="N561" s="22"/>
    </row>
    <row r="562" spans="11:14" x14ac:dyDescent="0.3">
      <c r="K562" s="16"/>
      <c r="L562" s="22"/>
      <c r="M562" s="17"/>
      <c r="N562" s="22"/>
    </row>
    <row r="563" spans="11:14" x14ac:dyDescent="0.3">
      <c r="K563" s="16"/>
      <c r="L563" s="22"/>
      <c r="M563" s="17"/>
      <c r="N563" s="22"/>
    </row>
    <row r="564" spans="11:14" x14ac:dyDescent="0.3">
      <c r="K564" s="16"/>
      <c r="L564" s="22"/>
      <c r="M564" s="17"/>
      <c r="N564" s="22"/>
    </row>
    <row r="565" spans="11:14" x14ac:dyDescent="0.3">
      <c r="K565" s="16"/>
      <c r="L565" s="22"/>
      <c r="M565" s="17"/>
      <c r="N565" s="22"/>
    </row>
    <row r="566" spans="11:14" x14ac:dyDescent="0.3">
      <c r="K566" s="16"/>
      <c r="L566" s="22"/>
      <c r="M566" s="17"/>
      <c r="N566" s="22"/>
    </row>
    <row r="567" spans="11:14" x14ac:dyDescent="0.3">
      <c r="K567" s="16"/>
      <c r="L567" s="22"/>
      <c r="M567" s="17"/>
      <c r="N567" s="22"/>
    </row>
    <row r="568" spans="11:14" x14ac:dyDescent="0.3">
      <c r="K568" s="16"/>
      <c r="L568" s="22"/>
      <c r="M568" s="17"/>
      <c r="N568" s="22"/>
    </row>
    <row r="569" spans="11:14" x14ac:dyDescent="0.3">
      <c r="K569" s="16"/>
      <c r="L569" s="22"/>
      <c r="M569" s="17"/>
      <c r="N569" s="22"/>
    </row>
    <row r="570" spans="11:14" x14ac:dyDescent="0.3">
      <c r="K570" s="16"/>
      <c r="L570" s="22"/>
      <c r="M570" s="17"/>
      <c r="N570" s="22"/>
    </row>
    <row r="571" spans="11:14" x14ac:dyDescent="0.3">
      <c r="K571" s="16"/>
      <c r="L571" s="22"/>
      <c r="M571" s="17"/>
      <c r="N571" s="22"/>
    </row>
    <row r="572" spans="11:14" x14ac:dyDescent="0.3">
      <c r="K572" s="16"/>
      <c r="L572" s="22"/>
      <c r="M572" s="17"/>
      <c r="N572" s="22"/>
    </row>
    <row r="573" spans="11:14" x14ac:dyDescent="0.3">
      <c r="K573" s="16"/>
      <c r="L573" s="22"/>
      <c r="M573" s="17"/>
      <c r="N573" s="22"/>
    </row>
    <row r="574" spans="11:14" x14ac:dyDescent="0.3">
      <c r="K574" s="16"/>
      <c r="L574" s="22"/>
      <c r="M574" s="17"/>
      <c r="N574" s="22"/>
    </row>
    <row r="575" spans="11:14" x14ac:dyDescent="0.3">
      <c r="K575" s="16"/>
      <c r="L575" s="22"/>
      <c r="M575" s="17"/>
      <c r="N575" s="22"/>
    </row>
    <row r="576" spans="11:14" x14ac:dyDescent="0.3">
      <c r="K576" s="16"/>
      <c r="L576" s="22"/>
      <c r="M576" s="17"/>
      <c r="N576" s="22"/>
    </row>
    <row r="577" spans="11:14" x14ac:dyDescent="0.3">
      <c r="K577" s="16"/>
      <c r="L577" s="22"/>
      <c r="M577" s="17"/>
      <c r="N577" s="22"/>
    </row>
    <row r="578" spans="11:14" x14ac:dyDescent="0.3">
      <c r="K578" s="16"/>
      <c r="L578" s="22"/>
      <c r="M578" s="17"/>
      <c r="N578" s="22"/>
    </row>
    <row r="579" spans="11:14" x14ac:dyDescent="0.3">
      <c r="K579" s="16"/>
      <c r="L579" s="22"/>
      <c r="M579" s="17"/>
      <c r="N579" s="22"/>
    </row>
    <row r="580" spans="11:14" x14ac:dyDescent="0.3">
      <c r="K580" s="16"/>
      <c r="L580" s="22"/>
      <c r="M580" s="17"/>
      <c r="N580" s="22"/>
    </row>
    <row r="581" spans="11:14" x14ac:dyDescent="0.3">
      <c r="K581" s="16"/>
      <c r="L581" s="22"/>
      <c r="M581" s="17"/>
      <c r="N581" s="22"/>
    </row>
    <row r="582" spans="11:14" x14ac:dyDescent="0.3">
      <c r="K582" s="16"/>
      <c r="L582" s="22"/>
      <c r="M582" s="17"/>
      <c r="N582" s="22"/>
    </row>
    <row r="583" spans="11:14" x14ac:dyDescent="0.3">
      <c r="K583" s="16"/>
      <c r="L583" s="22"/>
      <c r="M583" s="17"/>
      <c r="N583" s="22"/>
    </row>
    <row r="584" spans="11:14" x14ac:dyDescent="0.3">
      <c r="K584" s="16"/>
      <c r="L584" s="22"/>
      <c r="M584" s="17"/>
      <c r="N584" s="22"/>
    </row>
    <row r="585" spans="11:14" x14ac:dyDescent="0.3">
      <c r="K585" s="16"/>
      <c r="L585" s="22"/>
      <c r="M585" s="17"/>
      <c r="N585" s="22"/>
    </row>
    <row r="586" spans="11:14" x14ac:dyDescent="0.3">
      <c r="K586" s="16"/>
      <c r="L586" s="22"/>
      <c r="M586" s="17"/>
      <c r="N586" s="22"/>
    </row>
    <row r="587" spans="11:14" x14ac:dyDescent="0.3">
      <c r="K587" s="16"/>
      <c r="L587" s="22"/>
      <c r="M587" s="17"/>
      <c r="N587" s="22"/>
    </row>
    <row r="588" spans="11:14" x14ac:dyDescent="0.3">
      <c r="K588" s="16"/>
      <c r="L588" s="22"/>
      <c r="M588" s="17"/>
      <c r="N588" s="22"/>
    </row>
    <row r="589" spans="11:14" x14ac:dyDescent="0.3">
      <c r="K589" s="16"/>
      <c r="L589" s="22"/>
      <c r="M589" s="17"/>
      <c r="N589" s="22"/>
    </row>
    <row r="590" spans="11:14" x14ac:dyDescent="0.3">
      <c r="K590" s="16"/>
      <c r="L590" s="22"/>
      <c r="M590" s="17"/>
      <c r="N590" s="22"/>
    </row>
    <row r="591" spans="11:14" x14ac:dyDescent="0.3">
      <c r="K591" s="16"/>
      <c r="L591" s="22"/>
      <c r="M591" s="17"/>
      <c r="N591" s="22"/>
    </row>
    <row r="592" spans="11:14" x14ac:dyDescent="0.3">
      <c r="K592" s="16"/>
      <c r="L592" s="22"/>
      <c r="M592" s="17"/>
      <c r="N592" s="22"/>
    </row>
    <row r="593" spans="11:14" x14ac:dyDescent="0.3">
      <c r="K593" s="16"/>
      <c r="L593" s="22"/>
      <c r="M593" s="17"/>
      <c r="N593" s="22"/>
    </row>
    <row r="594" spans="11:14" x14ac:dyDescent="0.3">
      <c r="K594" s="16"/>
      <c r="L594" s="22"/>
      <c r="M594" s="17"/>
      <c r="N594" s="22"/>
    </row>
    <row r="595" spans="11:14" x14ac:dyDescent="0.3">
      <c r="K595" s="16"/>
      <c r="L595" s="22"/>
      <c r="M595" s="17"/>
      <c r="N595" s="22"/>
    </row>
    <row r="596" spans="11:14" x14ac:dyDescent="0.3">
      <c r="K596" s="16"/>
      <c r="L596" s="22"/>
      <c r="M596" s="17"/>
      <c r="N596" s="22"/>
    </row>
    <row r="597" spans="11:14" x14ac:dyDescent="0.3">
      <c r="K597" s="16"/>
      <c r="L597" s="22"/>
      <c r="M597" s="17"/>
      <c r="N597" s="22"/>
    </row>
    <row r="598" spans="11:14" x14ac:dyDescent="0.3">
      <c r="K598" s="16"/>
      <c r="L598" s="22"/>
      <c r="M598" s="17"/>
      <c r="N598" s="22"/>
    </row>
    <row r="599" spans="11:14" x14ac:dyDescent="0.3">
      <c r="K599" s="16"/>
      <c r="L599" s="22"/>
      <c r="M599" s="17"/>
      <c r="N599" s="22"/>
    </row>
    <row r="600" spans="11:14" x14ac:dyDescent="0.3">
      <c r="K600" s="16"/>
      <c r="L600" s="22"/>
      <c r="M600" s="17"/>
      <c r="N600" s="22"/>
    </row>
    <row r="601" spans="11:14" x14ac:dyDescent="0.3">
      <c r="K601" s="16"/>
      <c r="L601" s="22"/>
      <c r="M601" s="17"/>
      <c r="N601" s="22"/>
    </row>
    <row r="602" spans="11:14" x14ac:dyDescent="0.3">
      <c r="K602" s="16"/>
      <c r="L602" s="22"/>
      <c r="M602" s="17"/>
      <c r="N602" s="22"/>
    </row>
    <row r="603" spans="11:14" x14ac:dyDescent="0.3">
      <c r="K603" s="16"/>
      <c r="L603" s="22"/>
      <c r="M603" s="17"/>
      <c r="N603" s="22"/>
    </row>
    <row r="604" spans="11:14" x14ac:dyDescent="0.3">
      <c r="K604" s="16"/>
      <c r="L604" s="22"/>
      <c r="M604" s="17"/>
      <c r="N604" s="22"/>
    </row>
    <row r="605" spans="11:14" x14ac:dyDescent="0.3">
      <c r="K605" s="16"/>
      <c r="L605" s="22"/>
      <c r="M605" s="17"/>
      <c r="N605" s="22"/>
    </row>
    <row r="606" spans="11:14" x14ac:dyDescent="0.3">
      <c r="K606" s="16"/>
      <c r="L606" s="22"/>
      <c r="M606" s="17"/>
      <c r="N606" s="22"/>
    </row>
    <row r="607" spans="11:14" x14ac:dyDescent="0.3">
      <c r="K607" s="16"/>
      <c r="L607" s="22"/>
      <c r="M607" s="17"/>
      <c r="N607" s="22"/>
    </row>
    <row r="608" spans="11:14" x14ac:dyDescent="0.3">
      <c r="K608" s="16"/>
      <c r="L608" s="22"/>
      <c r="M608" s="17"/>
      <c r="N608" s="22"/>
    </row>
    <row r="609" spans="11:14" x14ac:dyDescent="0.3">
      <c r="K609" s="16"/>
      <c r="L609" s="22"/>
      <c r="M609" s="17"/>
      <c r="N609" s="22"/>
    </row>
    <row r="610" spans="11:14" x14ac:dyDescent="0.3">
      <c r="K610" s="16"/>
      <c r="L610" s="22"/>
      <c r="M610" s="17"/>
      <c r="N610" s="22"/>
    </row>
    <row r="611" spans="11:14" x14ac:dyDescent="0.3">
      <c r="K611" s="16"/>
      <c r="L611" s="22"/>
      <c r="M611" s="17"/>
      <c r="N611" s="22"/>
    </row>
    <row r="612" spans="11:14" x14ac:dyDescent="0.3">
      <c r="K612" s="16"/>
      <c r="L612" s="22"/>
      <c r="M612" s="17"/>
      <c r="N612" s="22"/>
    </row>
    <row r="613" spans="11:14" x14ac:dyDescent="0.3">
      <c r="K613" s="16"/>
      <c r="L613" s="22"/>
      <c r="M613" s="17"/>
      <c r="N613" s="22"/>
    </row>
    <row r="614" spans="11:14" x14ac:dyDescent="0.3">
      <c r="K614" s="16"/>
      <c r="L614" s="22"/>
      <c r="M614" s="17"/>
      <c r="N614" s="22"/>
    </row>
    <row r="615" spans="11:14" x14ac:dyDescent="0.3">
      <c r="K615" s="16"/>
      <c r="L615" s="22"/>
      <c r="M615" s="17"/>
      <c r="N615" s="22"/>
    </row>
    <row r="616" spans="11:14" x14ac:dyDescent="0.3">
      <c r="K616" s="16"/>
      <c r="L616" s="22"/>
      <c r="M616" s="17"/>
      <c r="N616" s="22"/>
    </row>
    <row r="617" spans="11:14" x14ac:dyDescent="0.3">
      <c r="K617" s="16"/>
      <c r="L617" s="22"/>
      <c r="M617" s="17"/>
      <c r="N617" s="22"/>
    </row>
    <row r="618" spans="11:14" x14ac:dyDescent="0.3">
      <c r="K618" s="16"/>
      <c r="L618" s="22"/>
      <c r="M618" s="17"/>
      <c r="N618" s="22"/>
    </row>
    <row r="619" spans="11:14" x14ac:dyDescent="0.3">
      <c r="K619" s="16"/>
      <c r="L619" s="22"/>
      <c r="M619" s="17"/>
      <c r="N619" s="22"/>
    </row>
    <row r="620" spans="11:14" x14ac:dyDescent="0.3">
      <c r="K620" s="16"/>
      <c r="L620" s="22"/>
      <c r="M620" s="17"/>
      <c r="N620" s="22"/>
    </row>
    <row r="621" spans="11:14" x14ac:dyDescent="0.3">
      <c r="K621" s="16"/>
      <c r="L621" s="22"/>
      <c r="M621" s="17"/>
      <c r="N621" s="22"/>
    </row>
    <row r="622" spans="11:14" x14ac:dyDescent="0.3">
      <c r="K622" s="16"/>
      <c r="L622" s="22"/>
      <c r="M622" s="17"/>
      <c r="N622" s="22"/>
    </row>
    <row r="623" spans="11:14" x14ac:dyDescent="0.3">
      <c r="K623" s="16"/>
      <c r="L623" s="22"/>
      <c r="M623" s="17"/>
      <c r="N623" s="22"/>
    </row>
    <row r="624" spans="11:14" x14ac:dyDescent="0.3">
      <c r="K624" s="16"/>
      <c r="L624" s="22"/>
      <c r="M624" s="17"/>
      <c r="N624" s="22"/>
    </row>
    <row r="625" spans="11:14" x14ac:dyDescent="0.3">
      <c r="K625" s="16"/>
      <c r="L625" s="22"/>
      <c r="M625" s="17"/>
      <c r="N625" s="22"/>
    </row>
    <row r="626" spans="11:14" x14ac:dyDescent="0.3">
      <c r="K626" s="16"/>
      <c r="L626" s="22"/>
      <c r="M626" s="17"/>
      <c r="N626" s="22"/>
    </row>
    <row r="627" spans="11:14" x14ac:dyDescent="0.3">
      <c r="K627" s="16"/>
      <c r="L627" s="22"/>
      <c r="M627" s="17"/>
      <c r="N627" s="22"/>
    </row>
    <row r="628" spans="11:14" x14ac:dyDescent="0.3">
      <c r="K628" s="16"/>
      <c r="L628" s="22"/>
      <c r="M628" s="17"/>
      <c r="N628" s="22"/>
    </row>
    <row r="629" spans="11:14" x14ac:dyDescent="0.3">
      <c r="K629" s="16"/>
      <c r="L629" s="22"/>
      <c r="M629" s="17"/>
    </row>
  </sheetData>
  <sheetProtection formatColumns="0" formatRows="0" selectLockedCells="1"/>
  <mergeCells count="116">
    <mergeCell ref="B14:B17"/>
    <mergeCell ref="E4:E8"/>
    <mergeCell ref="C14:C17"/>
    <mergeCell ref="C26:C30"/>
    <mergeCell ref="C22:C25"/>
    <mergeCell ref="E9:E13"/>
    <mergeCell ref="E22:E25"/>
    <mergeCell ref="E26:E30"/>
    <mergeCell ref="D4:D8"/>
    <mergeCell ref="D9:D13"/>
    <mergeCell ref="D14:D17"/>
    <mergeCell ref="D22:D25"/>
    <mergeCell ref="B9:B13"/>
    <mergeCell ref="B18:B21"/>
    <mergeCell ref="C18:C21"/>
    <mergeCell ref="D18:D21"/>
    <mergeCell ref="E18:E21"/>
    <mergeCell ref="A1:H1"/>
    <mergeCell ref="L2:M2"/>
    <mergeCell ref="I1:M1"/>
    <mergeCell ref="A2:A3"/>
    <mergeCell ref="B2:B3"/>
    <mergeCell ref="D2:D3"/>
    <mergeCell ref="F2:F3"/>
    <mergeCell ref="G2:G3"/>
    <mergeCell ref="H2:H3"/>
    <mergeCell ref="E2:E3"/>
    <mergeCell ref="J2:J3"/>
    <mergeCell ref="C2:C3"/>
    <mergeCell ref="I2:I3"/>
    <mergeCell ref="K2:K3"/>
    <mergeCell ref="N2:N3"/>
    <mergeCell ref="C4:C8"/>
    <mergeCell ref="C9:C13"/>
    <mergeCell ref="E14:E17"/>
    <mergeCell ref="K4:K8"/>
    <mergeCell ref="L4:L8"/>
    <mergeCell ref="M4:M8"/>
    <mergeCell ref="N4:N8"/>
    <mergeCell ref="K9:K13"/>
    <mergeCell ref="L9:L13"/>
    <mergeCell ref="M9:M13"/>
    <mergeCell ref="N9:N13"/>
    <mergeCell ref="K14:K17"/>
    <mergeCell ref="L14:L17"/>
    <mergeCell ref="A4:A46"/>
    <mergeCell ref="I39:I40"/>
    <mergeCell ref="B35:B38"/>
    <mergeCell ref="C35:C38"/>
    <mergeCell ref="D35:D38"/>
    <mergeCell ref="E35:E38"/>
    <mergeCell ref="B39:B40"/>
    <mergeCell ref="C39:C40"/>
    <mergeCell ref="D39:D40"/>
    <mergeCell ref="E39:E40"/>
    <mergeCell ref="B41:B44"/>
    <mergeCell ref="C41:C44"/>
    <mergeCell ref="B45:B46"/>
    <mergeCell ref="C45:C46"/>
    <mergeCell ref="D45:D46"/>
    <mergeCell ref="E45:E46"/>
    <mergeCell ref="B31:B34"/>
    <mergeCell ref="C31:C34"/>
    <mergeCell ref="D31:D34"/>
    <mergeCell ref="E31:E34"/>
    <mergeCell ref="B4:B8"/>
    <mergeCell ref="B22:B25"/>
    <mergeCell ref="D26:D30"/>
    <mergeCell ref="B26:B30"/>
    <mergeCell ref="D41:D44"/>
    <mergeCell ref="E41:E44"/>
    <mergeCell ref="I4:I8"/>
    <mergeCell ref="J4:J8"/>
    <mergeCell ref="I9:I13"/>
    <mergeCell ref="J9:J13"/>
    <mergeCell ref="I14:I17"/>
    <mergeCell ref="J14:J17"/>
    <mergeCell ref="I31:I34"/>
    <mergeCell ref="J31:J34"/>
    <mergeCell ref="I35:N38"/>
    <mergeCell ref="I18:I21"/>
    <mergeCell ref="J18:J21"/>
    <mergeCell ref="K18:K21"/>
    <mergeCell ref="L18:L21"/>
    <mergeCell ref="M18:M21"/>
    <mergeCell ref="N18:N21"/>
    <mergeCell ref="M31:M34"/>
    <mergeCell ref="N31:N34"/>
    <mergeCell ref="I26:N30"/>
    <mergeCell ref="M14:M17"/>
    <mergeCell ref="N14:N17"/>
    <mergeCell ref="I22:I25"/>
    <mergeCell ref="J22:J25"/>
    <mergeCell ref="K22:K25"/>
    <mergeCell ref="L22:L25"/>
    <mergeCell ref="M22:M25"/>
    <mergeCell ref="N22:N25"/>
    <mergeCell ref="I41:I44"/>
    <mergeCell ref="I45:I46"/>
    <mergeCell ref="J39:J40"/>
    <mergeCell ref="K39:K40"/>
    <mergeCell ref="L39:L40"/>
    <mergeCell ref="J45:J46"/>
    <mergeCell ref="K45:K46"/>
    <mergeCell ref="L45:L46"/>
    <mergeCell ref="K31:K34"/>
    <mergeCell ref="L31:L34"/>
    <mergeCell ref="M45:M46"/>
    <mergeCell ref="N45:N46"/>
    <mergeCell ref="M39:M40"/>
    <mergeCell ref="N39:N40"/>
    <mergeCell ref="J41:J44"/>
    <mergeCell ref="K41:K44"/>
    <mergeCell ref="L41:L44"/>
    <mergeCell ref="M41:M44"/>
    <mergeCell ref="N41:N44"/>
  </mergeCells>
  <dataValidations count="8">
    <dataValidation type="list" allowBlank="1" showInputMessage="1" showErrorMessage="1" prompt="Inserire una voce dal menu a tendina" sqref="K63:K69 K45 K41 K39 K31 K22 K14 K9 K4 K18" xr:uid="{00000000-0002-0000-0200-000000000000}">
      <formula1>$D$251:$D$257</formula1>
    </dataValidation>
    <dataValidation type="list" allowBlank="1" showInputMessage="1" showErrorMessage="1" sqref="C4:C7 C9:C12 C31:C46 C14:C29" xr:uid="{00000000-0002-0000-0200-000001000000}">
      <formula1>$C$63:$C$75</formula1>
    </dataValidation>
    <dataValidation type="list" allowBlank="1" showInputMessage="1" showErrorMessage="1" sqref="E4:E46" xr:uid="{00000000-0002-0000-0200-000002000000}">
      <formula1>$E$63:$E$66</formula1>
    </dataValidation>
    <dataValidation type="list" allowBlank="1" showInputMessage="1" showErrorMessage="1" sqref="J4 J45 J41 J39 J31 J22 J14 J9 J18" xr:uid="{00000000-0002-0000-0200-000003000000}">
      <formula1>$J$63:$J$70</formula1>
    </dataValidation>
    <dataValidation type="list" allowBlank="1" showInputMessage="1" showErrorMessage="1" prompt="Inserire una voce dal menu a tendina" sqref="M4 M45 M41 M39 M31 M22 M14 M9 M18" xr:uid="{00000000-0002-0000-0200-000004000000}">
      <formula1>$D$265:$D$269</formula1>
    </dataValidation>
    <dataValidation type="list" showInputMessage="1" showErrorMessage="1" prompt="Inserire una voce dal menu a tendina" sqref="H4:H46" xr:uid="{00000000-0002-0000-0200-000005000000}">
      <formula1>$H$63:$H$66</formula1>
    </dataValidation>
    <dataValidation type="list" allowBlank="1" showInputMessage="1" showErrorMessage="1" sqref="L4 L45 L41 L39 L31 L22 L14 L9 L18" xr:uid="{00000000-0002-0000-0200-000007000000}">
      <formula1>$L$63:$L$65</formula1>
    </dataValidation>
    <dataValidation type="list" allowBlank="1" showInputMessage="1" showErrorMessage="1" sqref="N4 N45 N41 N39 N31 N22 N14 N9 N18" xr:uid="{00000000-0002-0000-0200-000008000000}">
      <formula1>$N$63:$N$73</formula1>
    </dataValidation>
  </dataValidations>
  <pageMargins left="0.31496062992125984" right="0.11811023622047245" top="0.35433070866141736" bottom="0.35433070866141736" header="0.31496062992125984" footer="0.31496062992125984"/>
  <pageSetup paperSize="8" scale="49" fitToHeight="0" orientation="landscape" r:id="rId1"/>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D7992-2BC2-4E03-BB99-96872BB1246E}">
  <sheetPr>
    <pageSetUpPr fitToPage="1"/>
  </sheetPr>
  <dimension ref="A1:R601"/>
  <sheetViews>
    <sheetView zoomScale="70" zoomScaleNormal="70" workbookViewId="0">
      <selection activeCell="E4" sqref="E4:E8"/>
    </sheetView>
  </sheetViews>
  <sheetFormatPr defaultColWidth="9.109375" defaultRowHeight="13.8" x14ac:dyDescent="0.3"/>
  <cols>
    <col min="1" max="1" width="15.44140625" style="29" customWidth="1"/>
    <col min="2" max="2" width="6.33203125" style="29" customWidth="1"/>
    <col min="3" max="3" width="31.109375" style="29" customWidth="1"/>
    <col min="4" max="5" width="28.109375" style="29" customWidth="1"/>
    <col min="6" max="6" width="10.109375" style="42" customWidth="1"/>
    <col min="7" max="7" width="41.33203125" style="29" customWidth="1"/>
    <col min="8" max="8" width="24.44140625" style="29" customWidth="1"/>
    <col min="9" max="10" width="42.109375" style="29" customWidth="1"/>
    <col min="11" max="11" width="45" style="15" customWidth="1"/>
    <col min="12" max="12" width="22.6640625" style="39" customWidth="1"/>
    <col min="13" max="13" width="25.44140625" style="21" customWidth="1"/>
    <col min="14" max="14" width="51.33203125" style="39" customWidth="1"/>
    <col min="15" max="16" width="9.109375" style="29"/>
    <col min="17" max="17" width="132.109375" style="29" hidden="1" customWidth="1"/>
    <col min="18" max="18" width="48.6640625" style="29" hidden="1" customWidth="1"/>
    <col min="19" max="19" width="12.44140625" style="29" customWidth="1"/>
    <col min="20" max="20" width="9.109375" style="29"/>
    <col min="21" max="21" width="12.44140625" style="29" customWidth="1"/>
    <col min="22" max="16384" width="9.109375" style="29"/>
  </cols>
  <sheetData>
    <row r="1" spans="1:18" ht="78.45" customHeight="1" x14ac:dyDescent="0.3">
      <c r="A1" s="126" t="s">
        <v>5</v>
      </c>
      <c r="B1" s="127"/>
      <c r="C1" s="127"/>
      <c r="D1" s="127"/>
      <c r="E1" s="127"/>
      <c r="F1" s="127"/>
      <c r="G1" s="127"/>
      <c r="H1" s="127"/>
      <c r="I1" s="152" t="s">
        <v>6</v>
      </c>
      <c r="J1" s="153"/>
      <c r="K1" s="154"/>
      <c r="L1" s="154"/>
      <c r="M1" s="155"/>
      <c r="N1" s="14" t="s">
        <v>7</v>
      </c>
    </row>
    <row r="2" spans="1:18" s="30" customFormat="1" ht="157.19999999999999" customHeight="1" x14ac:dyDescent="0.3">
      <c r="A2" s="150" t="s">
        <v>8</v>
      </c>
      <c r="B2" s="156" t="s">
        <v>9</v>
      </c>
      <c r="C2" s="150" t="s">
        <v>10</v>
      </c>
      <c r="D2" s="150" t="s">
        <v>11</v>
      </c>
      <c r="E2" s="150" t="s">
        <v>12</v>
      </c>
      <c r="F2" s="156" t="s">
        <v>13</v>
      </c>
      <c r="G2" s="150" t="s">
        <v>14</v>
      </c>
      <c r="H2" s="150" t="s">
        <v>15</v>
      </c>
      <c r="I2" s="124" t="s">
        <v>16</v>
      </c>
      <c r="J2" s="150" t="s">
        <v>138</v>
      </c>
      <c r="K2" s="150" t="s">
        <v>139</v>
      </c>
      <c r="L2" s="158" t="s">
        <v>19</v>
      </c>
      <c r="M2" s="159"/>
      <c r="N2" s="150" t="s">
        <v>20</v>
      </c>
    </row>
    <row r="3" spans="1:18" s="30" customFormat="1" ht="76.5" customHeight="1" x14ac:dyDescent="0.3">
      <c r="A3" s="151"/>
      <c r="B3" s="157"/>
      <c r="C3" s="151"/>
      <c r="D3" s="151"/>
      <c r="E3" s="151"/>
      <c r="F3" s="157"/>
      <c r="G3" s="151"/>
      <c r="H3" s="151"/>
      <c r="I3" s="125"/>
      <c r="J3" s="151"/>
      <c r="K3" s="151"/>
      <c r="L3" s="31" t="s">
        <v>21</v>
      </c>
      <c r="M3" s="31" t="s">
        <v>22</v>
      </c>
      <c r="N3" s="151"/>
    </row>
    <row r="4" spans="1:18" ht="95.25" customHeight="1" x14ac:dyDescent="0.3">
      <c r="A4" s="90" t="s">
        <v>140</v>
      </c>
      <c r="B4" s="140">
        <v>1</v>
      </c>
      <c r="C4" s="90" t="s">
        <v>127</v>
      </c>
      <c r="D4" s="143" t="s">
        <v>141</v>
      </c>
      <c r="E4" s="90" t="s">
        <v>41</v>
      </c>
      <c r="F4" s="15">
        <v>1</v>
      </c>
      <c r="G4" s="31" t="s">
        <v>142</v>
      </c>
      <c r="H4" s="32" t="s">
        <v>39</v>
      </c>
      <c r="I4" s="15" t="s">
        <v>143</v>
      </c>
      <c r="J4" s="15" t="s">
        <v>29</v>
      </c>
      <c r="K4" s="15" t="s">
        <v>30</v>
      </c>
      <c r="L4" s="15" t="s">
        <v>48</v>
      </c>
      <c r="M4" s="15" t="s">
        <v>32</v>
      </c>
      <c r="N4" s="15" t="s">
        <v>43</v>
      </c>
    </row>
    <row r="5" spans="1:18" ht="95.25" customHeight="1" x14ac:dyDescent="0.3">
      <c r="A5" s="91"/>
      <c r="B5" s="140"/>
      <c r="C5" s="91"/>
      <c r="D5" s="144"/>
      <c r="E5" s="91"/>
      <c r="F5" s="15">
        <v>2</v>
      </c>
      <c r="G5" s="31" t="s">
        <v>144</v>
      </c>
      <c r="H5" s="32" t="s">
        <v>39</v>
      </c>
      <c r="I5" s="15" t="s">
        <v>145</v>
      </c>
      <c r="J5" s="15" t="s">
        <v>115</v>
      </c>
      <c r="K5" s="15" t="s">
        <v>111</v>
      </c>
      <c r="L5" s="15" t="s">
        <v>48</v>
      </c>
      <c r="M5" s="15" t="s">
        <v>135</v>
      </c>
      <c r="N5" s="15" t="s">
        <v>43</v>
      </c>
    </row>
    <row r="6" spans="1:18" ht="95.25" customHeight="1" x14ac:dyDescent="0.3">
      <c r="A6" s="91"/>
      <c r="B6" s="140"/>
      <c r="C6" s="91"/>
      <c r="D6" s="144"/>
      <c r="E6" s="91"/>
      <c r="F6" s="15">
        <v>3</v>
      </c>
      <c r="G6" s="31" t="s">
        <v>146</v>
      </c>
      <c r="H6" s="32" t="s">
        <v>39</v>
      </c>
      <c r="I6" s="15" t="s">
        <v>147</v>
      </c>
      <c r="J6" s="15" t="s">
        <v>100</v>
      </c>
      <c r="K6" s="15" t="s">
        <v>116</v>
      </c>
      <c r="L6" s="15" t="s">
        <v>48</v>
      </c>
      <c r="M6" s="15" t="s">
        <v>135</v>
      </c>
      <c r="N6" s="15" t="s">
        <v>33</v>
      </c>
    </row>
    <row r="7" spans="1:18" ht="95.25" customHeight="1" x14ac:dyDescent="0.3">
      <c r="A7" s="91"/>
      <c r="B7" s="140"/>
      <c r="C7" s="91"/>
      <c r="D7" s="144"/>
      <c r="E7" s="91"/>
      <c r="F7" s="15">
        <v>4</v>
      </c>
      <c r="G7" s="31" t="s">
        <v>148</v>
      </c>
      <c r="H7" s="32"/>
      <c r="I7" s="15" t="s">
        <v>149</v>
      </c>
      <c r="J7" s="15" t="s">
        <v>29</v>
      </c>
      <c r="K7" s="15" t="s">
        <v>30</v>
      </c>
      <c r="L7" s="15" t="s">
        <v>31</v>
      </c>
      <c r="M7" s="15" t="s">
        <v>32</v>
      </c>
      <c r="N7" s="15" t="s">
        <v>126</v>
      </c>
    </row>
    <row r="8" spans="1:18" ht="95.25" customHeight="1" x14ac:dyDescent="0.3">
      <c r="A8" s="134"/>
      <c r="B8" s="142"/>
      <c r="C8" s="125"/>
      <c r="D8" s="145"/>
      <c r="E8" s="134"/>
      <c r="F8" s="15">
        <v>5</v>
      </c>
      <c r="G8" s="56" t="s">
        <v>150</v>
      </c>
      <c r="H8" s="32" t="s">
        <v>39</v>
      </c>
      <c r="I8" s="15" t="s">
        <v>151</v>
      </c>
      <c r="J8" s="15" t="s">
        <v>115</v>
      </c>
      <c r="K8" s="15" t="s">
        <v>111</v>
      </c>
      <c r="L8" s="15"/>
      <c r="M8" s="15" t="s">
        <v>135</v>
      </c>
      <c r="N8" s="15" t="s">
        <v>43</v>
      </c>
    </row>
    <row r="9" spans="1:18" ht="95.25" customHeight="1" x14ac:dyDescent="0.3">
      <c r="A9" s="134"/>
      <c r="B9" s="140">
        <v>2</v>
      </c>
      <c r="C9" s="90" t="s">
        <v>127</v>
      </c>
      <c r="D9" s="124" t="s">
        <v>152</v>
      </c>
      <c r="E9" s="90" t="s">
        <v>41</v>
      </c>
      <c r="F9" s="15">
        <v>1</v>
      </c>
      <c r="G9" s="31" t="s">
        <v>142</v>
      </c>
      <c r="H9" s="32" t="s">
        <v>39</v>
      </c>
      <c r="I9" s="61"/>
      <c r="J9" s="15"/>
      <c r="L9" s="15"/>
      <c r="M9" s="15"/>
      <c r="N9" s="15"/>
    </row>
    <row r="10" spans="1:18" ht="95.25" customHeight="1" x14ac:dyDescent="0.3">
      <c r="A10" s="134"/>
      <c r="B10" s="142"/>
      <c r="C10" s="91"/>
      <c r="D10" s="144"/>
      <c r="E10" s="91"/>
      <c r="F10" s="15">
        <v>2</v>
      </c>
      <c r="G10" s="31" t="s">
        <v>144</v>
      </c>
      <c r="H10" s="32" t="s">
        <v>39</v>
      </c>
      <c r="I10" s="61" t="s">
        <v>145</v>
      </c>
      <c r="J10" s="15" t="s">
        <v>115</v>
      </c>
      <c r="K10" s="15" t="s">
        <v>111</v>
      </c>
      <c r="L10" s="15" t="s">
        <v>48</v>
      </c>
      <c r="M10" s="15" t="s">
        <v>135</v>
      </c>
      <c r="N10" s="15" t="s">
        <v>43</v>
      </c>
    </row>
    <row r="11" spans="1:18" ht="95.25" customHeight="1" x14ac:dyDescent="0.3">
      <c r="A11" s="134"/>
      <c r="B11" s="146"/>
      <c r="C11" s="91"/>
      <c r="D11" s="144"/>
      <c r="E11" s="91"/>
      <c r="F11" s="34">
        <v>3</v>
      </c>
      <c r="G11" s="31" t="s">
        <v>146</v>
      </c>
      <c r="H11" s="32" t="s">
        <v>39</v>
      </c>
      <c r="I11" s="34" t="s">
        <v>147</v>
      </c>
      <c r="J11" s="15" t="s">
        <v>100</v>
      </c>
      <c r="K11" s="15" t="s">
        <v>116</v>
      </c>
      <c r="L11" s="15" t="s">
        <v>48</v>
      </c>
      <c r="M11" s="15" t="s">
        <v>135</v>
      </c>
      <c r="N11" s="15" t="s">
        <v>33</v>
      </c>
    </row>
    <row r="12" spans="1:18" ht="95.25" customHeight="1" x14ac:dyDescent="0.3">
      <c r="A12" s="141"/>
      <c r="B12" s="146"/>
      <c r="C12" s="91"/>
      <c r="D12" s="144"/>
      <c r="E12" s="91"/>
      <c r="F12" s="34">
        <v>4</v>
      </c>
      <c r="G12" s="31" t="s">
        <v>148</v>
      </c>
      <c r="H12" s="32"/>
      <c r="I12" s="34" t="s">
        <v>149</v>
      </c>
      <c r="J12" s="15" t="s">
        <v>29</v>
      </c>
      <c r="K12" s="15" t="s">
        <v>30</v>
      </c>
      <c r="L12" s="15" t="s">
        <v>31</v>
      </c>
      <c r="M12" s="15" t="s">
        <v>32</v>
      </c>
      <c r="N12" s="15" t="s">
        <v>126</v>
      </c>
      <c r="Q12" s="29" t="s">
        <v>43</v>
      </c>
      <c r="R12" s="29" t="s">
        <v>41</v>
      </c>
    </row>
    <row r="13" spans="1:18" ht="95.25" customHeight="1" x14ac:dyDescent="0.3">
      <c r="A13" s="141"/>
      <c r="B13" s="146"/>
      <c r="C13" s="134"/>
      <c r="D13" s="144"/>
      <c r="E13" s="134"/>
      <c r="F13" s="34">
        <v>5</v>
      </c>
      <c r="G13" s="31" t="s">
        <v>150</v>
      </c>
      <c r="H13" s="32" t="s">
        <v>39</v>
      </c>
      <c r="I13" s="34" t="s">
        <v>151</v>
      </c>
      <c r="J13" s="15" t="s">
        <v>115</v>
      </c>
      <c r="K13" s="15" t="s">
        <v>111</v>
      </c>
      <c r="L13" s="15"/>
      <c r="M13" s="15" t="s">
        <v>135</v>
      </c>
      <c r="N13" s="15" t="s">
        <v>43</v>
      </c>
      <c r="Q13" s="29" t="s">
        <v>33</v>
      </c>
      <c r="R13" s="29" t="s">
        <v>44</v>
      </c>
    </row>
    <row r="14" spans="1:18" ht="95.25" customHeight="1" x14ac:dyDescent="0.3">
      <c r="A14" s="141"/>
      <c r="B14" s="140">
        <v>3</v>
      </c>
      <c r="C14" s="90" t="s">
        <v>127</v>
      </c>
      <c r="D14" s="124" t="s">
        <v>153</v>
      </c>
      <c r="E14" s="90" t="s">
        <v>26</v>
      </c>
      <c r="F14" s="34">
        <v>1</v>
      </c>
      <c r="G14" s="31" t="s">
        <v>142</v>
      </c>
      <c r="H14" s="32" t="s">
        <v>39</v>
      </c>
      <c r="I14" s="15" t="s">
        <v>143</v>
      </c>
      <c r="J14" s="15" t="s">
        <v>29</v>
      </c>
      <c r="K14" s="15" t="s">
        <v>30</v>
      </c>
      <c r="L14" s="15" t="s">
        <v>48</v>
      </c>
      <c r="M14" s="15" t="s">
        <v>32</v>
      </c>
      <c r="N14" s="15" t="s">
        <v>43</v>
      </c>
    </row>
    <row r="15" spans="1:18" ht="95.25" customHeight="1" x14ac:dyDescent="0.3">
      <c r="A15" s="141"/>
      <c r="B15" s="142"/>
      <c r="C15" s="91"/>
      <c r="D15" s="144"/>
      <c r="E15" s="91"/>
      <c r="F15" s="34">
        <v>2</v>
      </c>
      <c r="G15" s="55" t="s">
        <v>144</v>
      </c>
      <c r="H15" s="32" t="s">
        <v>39</v>
      </c>
      <c r="I15" s="15" t="s">
        <v>145</v>
      </c>
      <c r="J15" s="15" t="s">
        <v>115</v>
      </c>
      <c r="K15" s="15" t="s">
        <v>111</v>
      </c>
      <c r="L15" s="15" t="s">
        <v>48</v>
      </c>
      <c r="M15" s="15" t="s">
        <v>135</v>
      </c>
      <c r="N15" s="15" t="s">
        <v>43</v>
      </c>
    </row>
    <row r="16" spans="1:18" ht="95.25" customHeight="1" x14ac:dyDescent="0.3">
      <c r="A16" s="141"/>
      <c r="B16" s="146"/>
      <c r="C16" s="91"/>
      <c r="D16" s="144"/>
      <c r="E16" s="91"/>
      <c r="F16" s="34">
        <v>3</v>
      </c>
      <c r="G16" s="31" t="s">
        <v>146</v>
      </c>
      <c r="H16" s="32" t="s">
        <v>39</v>
      </c>
      <c r="I16" s="15" t="s">
        <v>147</v>
      </c>
      <c r="J16" s="15" t="s">
        <v>100</v>
      </c>
      <c r="K16" s="15" t="s">
        <v>116</v>
      </c>
      <c r="L16" s="15" t="s">
        <v>48</v>
      </c>
      <c r="M16" s="15" t="s">
        <v>135</v>
      </c>
      <c r="N16" s="15" t="s">
        <v>33</v>
      </c>
    </row>
    <row r="17" spans="1:14" ht="95.25" customHeight="1" x14ac:dyDescent="0.3">
      <c r="A17" s="141"/>
      <c r="B17" s="146"/>
      <c r="C17" s="91"/>
      <c r="D17" s="144"/>
      <c r="E17" s="91"/>
      <c r="F17" s="34">
        <v>4</v>
      </c>
      <c r="G17" s="60" t="s">
        <v>148</v>
      </c>
      <c r="H17" s="32"/>
      <c r="I17" s="15" t="s">
        <v>149</v>
      </c>
      <c r="J17" s="15" t="s">
        <v>29</v>
      </c>
      <c r="K17" s="15" t="s">
        <v>30</v>
      </c>
      <c r="L17" s="15" t="s">
        <v>31</v>
      </c>
      <c r="M17" s="15" t="s">
        <v>32</v>
      </c>
      <c r="N17" s="15" t="s">
        <v>126</v>
      </c>
    </row>
    <row r="18" spans="1:14" ht="95.25" customHeight="1" x14ac:dyDescent="0.3">
      <c r="A18" s="141"/>
      <c r="B18" s="146"/>
      <c r="C18" s="125"/>
      <c r="D18" s="145"/>
      <c r="E18" s="134"/>
      <c r="F18" s="34">
        <v>5</v>
      </c>
      <c r="G18" s="57" t="s">
        <v>150</v>
      </c>
      <c r="H18" s="32" t="s">
        <v>39</v>
      </c>
      <c r="I18" s="15" t="s">
        <v>151</v>
      </c>
      <c r="J18" s="15" t="s">
        <v>115</v>
      </c>
      <c r="K18" s="15" t="s">
        <v>111</v>
      </c>
      <c r="L18" s="15"/>
      <c r="M18" s="15" t="s">
        <v>135</v>
      </c>
      <c r="N18" s="15" t="s">
        <v>43</v>
      </c>
    </row>
    <row r="19" spans="1:14" ht="95.25" customHeight="1" x14ac:dyDescent="0.3">
      <c r="A19" s="141"/>
      <c r="B19" s="140">
        <v>4</v>
      </c>
      <c r="C19" s="90" t="s">
        <v>127</v>
      </c>
      <c r="D19" s="124" t="s">
        <v>154</v>
      </c>
      <c r="E19" s="90" t="s">
        <v>41</v>
      </c>
      <c r="F19" s="34">
        <v>1</v>
      </c>
      <c r="G19" s="31" t="s">
        <v>142</v>
      </c>
      <c r="H19" s="32" t="s">
        <v>39</v>
      </c>
      <c r="I19" s="15" t="s">
        <v>143</v>
      </c>
      <c r="J19" s="15" t="s">
        <v>29</v>
      </c>
      <c r="K19" s="15" t="s">
        <v>30</v>
      </c>
      <c r="L19" s="15" t="s">
        <v>48</v>
      </c>
      <c r="M19" s="15" t="s">
        <v>32</v>
      </c>
      <c r="N19" s="15" t="s">
        <v>43</v>
      </c>
    </row>
    <row r="20" spans="1:14" ht="95.25" customHeight="1" x14ac:dyDescent="0.3">
      <c r="A20" s="141"/>
      <c r="B20" s="142"/>
      <c r="C20" s="91"/>
      <c r="D20" s="148"/>
      <c r="E20" s="91"/>
      <c r="F20" s="34">
        <v>2</v>
      </c>
      <c r="G20" s="31" t="s">
        <v>144</v>
      </c>
      <c r="H20" s="32" t="s">
        <v>39</v>
      </c>
      <c r="I20" s="15" t="s">
        <v>145</v>
      </c>
      <c r="J20" s="15" t="s">
        <v>115</v>
      </c>
      <c r="K20" s="15" t="s">
        <v>111</v>
      </c>
      <c r="L20" s="15" t="s">
        <v>48</v>
      </c>
      <c r="M20" s="15" t="s">
        <v>135</v>
      </c>
      <c r="N20" s="15" t="s">
        <v>43</v>
      </c>
    </row>
    <row r="21" spans="1:14" ht="95.25" customHeight="1" x14ac:dyDescent="0.3">
      <c r="A21" s="141"/>
      <c r="B21" s="146"/>
      <c r="C21" s="91"/>
      <c r="D21" s="148"/>
      <c r="E21" s="91"/>
      <c r="F21" s="34">
        <v>3</v>
      </c>
      <c r="G21" s="31" t="s">
        <v>146</v>
      </c>
      <c r="H21" s="32" t="s">
        <v>39</v>
      </c>
      <c r="I21" s="15" t="s">
        <v>147</v>
      </c>
      <c r="J21" s="15" t="s">
        <v>100</v>
      </c>
      <c r="K21" s="15" t="s">
        <v>116</v>
      </c>
      <c r="L21" s="15" t="s">
        <v>48</v>
      </c>
      <c r="M21" s="15" t="s">
        <v>135</v>
      </c>
      <c r="N21" s="15" t="s">
        <v>33</v>
      </c>
    </row>
    <row r="22" spans="1:14" ht="95.25" customHeight="1" x14ac:dyDescent="0.3">
      <c r="A22" s="141"/>
      <c r="B22" s="146"/>
      <c r="C22" s="91"/>
      <c r="D22" s="148"/>
      <c r="E22" s="91"/>
      <c r="F22" s="34">
        <v>4</v>
      </c>
      <c r="G22" s="31" t="s">
        <v>148</v>
      </c>
      <c r="H22" s="32"/>
      <c r="I22" s="15" t="s">
        <v>149</v>
      </c>
      <c r="J22" s="15" t="s">
        <v>29</v>
      </c>
      <c r="K22" s="15" t="s">
        <v>30</v>
      </c>
      <c r="L22" s="15" t="s">
        <v>31</v>
      </c>
      <c r="M22" s="15" t="s">
        <v>32</v>
      </c>
      <c r="N22" s="15" t="s">
        <v>126</v>
      </c>
    </row>
    <row r="23" spans="1:14" ht="95.25" customHeight="1" x14ac:dyDescent="0.3">
      <c r="A23" s="141"/>
      <c r="B23" s="147"/>
      <c r="C23" s="134"/>
      <c r="D23" s="148"/>
      <c r="E23" s="125"/>
      <c r="F23" s="34">
        <v>5</v>
      </c>
      <c r="G23" s="31" t="s">
        <v>150</v>
      </c>
      <c r="H23" s="32" t="s">
        <v>39</v>
      </c>
      <c r="I23" s="15" t="s">
        <v>151</v>
      </c>
      <c r="J23" s="15" t="s">
        <v>115</v>
      </c>
      <c r="K23" s="15" t="s">
        <v>111</v>
      </c>
      <c r="L23" s="15"/>
      <c r="M23" s="15" t="s">
        <v>135</v>
      </c>
      <c r="N23" s="15" t="s">
        <v>43</v>
      </c>
    </row>
    <row r="24" spans="1:14" ht="95.25" customHeight="1" x14ac:dyDescent="0.3">
      <c r="A24" s="90"/>
      <c r="B24" s="90"/>
      <c r="C24" s="90" t="s">
        <v>127</v>
      </c>
      <c r="D24" s="149" t="s">
        <v>155</v>
      </c>
      <c r="E24" s="91" t="s">
        <v>41</v>
      </c>
      <c r="F24" s="34">
        <v>1</v>
      </c>
      <c r="G24" s="31" t="s">
        <v>156</v>
      </c>
      <c r="H24" s="32" t="s">
        <v>26</v>
      </c>
      <c r="I24" s="62"/>
      <c r="J24" s="15"/>
      <c r="K24" s="31"/>
      <c r="L24" s="15"/>
      <c r="M24" s="15"/>
      <c r="N24" s="15"/>
    </row>
    <row r="25" spans="1:14" ht="95.25" customHeight="1" x14ac:dyDescent="0.3">
      <c r="A25" s="91"/>
      <c r="B25" s="91"/>
      <c r="C25" s="91"/>
      <c r="D25" s="149"/>
      <c r="E25" s="91"/>
      <c r="F25" s="34">
        <v>2</v>
      </c>
      <c r="G25" s="31" t="s">
        <v>157</v>
      </c>
      <c r="H25" s="32" t="s">
        <v>26</v>
      </c>
      <c r="I25" s="62"/>
      <c r="J25" s="15"/>
      <c r="L25" s="15"/>
      <c r="M25" s="15"/>
      <c r="N25" s="15"/>
    </row>
    <row r="26" spans="1:14" ht="95.25" customHeight="1" x14ac:dyDescent="0.3">
      <c r="A26" s="91"/>
      <c r="B26" s="91"/>
      <c r="C26" s="91"/>
      <c r="D26" s="149"/>
      <c r="E26" s="92"/>
      <c r="F26" s="34">
        <v>3</v>
      </c>
      <c r="G26" s="57" t="s">
        <v>158</v>
      </c>
      <c r="H26" s="15"/>
      <c r="I26" s="15" t="s">
        <v>149</v>
      </c>
      <c r="J26" s="15" t="s">
        <v>29</v>
      </c>
      <c r="K26" s="15" t="s">
        <v>30</v>
      </c>
      <c r="L26" s="15" t="s">
        <v>31</v>
      </c>
      <c r="M26" s="15" t="s">
        <v>32</v>
      </c>
      <c r="N26" s="15" t="s">
        <v>126</v>
      </c>
    </row>
    <row r="27" spans="1:14" ht="95.25" customHeight="1" x14ac:dyDescent="0.3">
      <c r="A27" s="39"/>
      <c r="B27" s="39"/>
      <c r="C27" s="34" t="s">
        <v>114</v>
      </c>
      <c r="D27" s="23" t="s">
        <v>159</v>
      </c>
      <c r="E27" s="15" t="s">
        <v>26</v>
      </c>
      <c r="F27" s="34">
        <v>1</v>
      </c>
      <c r="G27" s="31" t="s">
        <v>160</v>
      </c>
      <c r="H27" s="15" t="s">
        <v>39</v>
      </c>
      <c r="I27" s="58" t="s">
        <v>161</v>
      </c>
      <c r="J27" s="15" t="s">
        <v>29</v>
      </c>
      <c r="K27" s="15" t="s">
        <v>111</v>
      </c>
      <c r="L27" s="15" t="s">
        <v>48</v>
      </c>
      <c r="M27" s="15" t="s">
        <v>135</v>
      </c>
      <c r="N27" s="15" t="s">
        <v>43</v>
      </c>
    </row>
    <row r="28" spans="1:14" ht="95.25" customHeight="1" x14ac:dyDescent="0.3">
      <c r="A28" s="90"/>
      <c r="B28" s="90"/>
      <c r="C28" s="90" t="s">
        <v>97</v>
      </c>
      <c r="D28" s="139" t="s">
        <v>162</v>
      </c>
      <c r="E28" s="91" t="s">
        <v>26</v>
      </c>
      <c r="F28" s="34">
        <v>1</v>
      </c>
      <c r="G28" s="31" t="s">
        <v>163</v>
      </c>
      <c r="H28" s="15" t="s">
        <v>39</v>
      </c>
      <c r="I28" s="62"/>
      <c r="J28" s="15"/>
      <c r="L28" s="15"/>
      <c r="M28" s="15"/>
      <c r="N28" s="15"/>
    </row>
    <row r="29" spans="1:14" ht="95.25" customHeight="1" x14ac:dyDescent="0.3">
      <c r="A29" s="91"/>
      <c r="B29" s="91"/>
      <c r="C29" s="91"/>
      <c r="D29" s="139"/>
      <c r="E29" s="91"/>
      <c r="F29" s="34">
        <v>2</v>
      </c>
      <c r="G29" s="31" t="s">
        <v>164</v>
      </c>
      <c r="H29" s="15" t="s">
        <v>39</v>
      </c>
      <c r="I29" s="58" t="s">
        <v>165</v>
      </c>
      <c r="J29" s="15" t="s">
        <v>115</v>
      </c>
      <c r="K29" s="15" t="s">
        <v>111</v>
      </c>
      <c r="L29" s="15" t="s">
        <v>84</v>
      </c>
      <c r="M29" s="15" t="s">
        <v>135</v>
      </c>
      <c r="N29" s="15" t="s">
        <v>43</v>
      </c>
    </row>
    <row r="30" spans="1:14" ht="95.25" customHeight="1" x14ac:dyDescent="0.3">
      <c r="A30" s="91"/>
      <c r="B30" s="91"/>
      <c r="C30" s="91"/>
      <c r="D30" s="139"/>
      <c r="E30" s="92"/>
      <c r="F30" s="34">
        <v>3</v>
      </c>
      <c r="G30" s="31" t="s">
        <v>166</v>
      </c>
      <c r="H30" s="15" t="s">
        <v>39</v>
      </c>
      <c r="I30" s="62"/>
      <c r="J30" s="15"/>
      <c r="L30" s="15"/>
      <c r="M30" s="15"/>
      <c r="N30" s="15"/>
    </row>
    <row r="31" spans="1:14" ht="95.25" customHeight="1" x14ac:dyDescent="0.3">
      <c r="A31" s="90"/>
      <c r="B31" s="90"/>
      <c r="C31" s="90" t="s">
        <v>127</v>
      </c>
      <c r="D31" s="139" t="s">
        <v>167</v>
      </c>
      <c r="E31" s="140" t="s">
        <v>41</v>
      </c>
      <c r="F31" s="34">
        <v>1</v>
      </c>
      <c r="G31" s="59" t="s">
        <v>163</v>
      </c>
      <c r="H31" s="15" t="s">
        <v>39</v>
      </c>
      <c r="I31" s="62"/>
      <c r="J31" s="15"/>
      <c r="L31" s="15"/>
      <c r="M31" s="15"/>
      <c r="N31" s="15"/>
    </row>
    <row r="32" spans="1:14" ht="95.25" customHeight="1" x14ac:dyDescent="0.3">
      <c r="A32" s="91"/>
      <c r="B32" s="91"/>
      <c r="C32" s="91"/>
      <c r="D32" s="139"/>
      <c r="E32" s="140"/>
      <c r="F32" s="34">
        <v>2</v>
      </c>
      <c r="G32" s="59" t="s">
        <v>168</v>
      </c>
      <c r="H32" s="15" t="s">
        <v>39</v>
      </c>
      <c r="I32" s="58" t="s">
        <v>169</v>
      </c>
      <c r="J32" s="15" t="s">
        <v>115</v>
      </c>
      <c r="K32" s="15" t="s">
        <v>111</v>
      </c>
      <c r="L32" s="15" t="s">
        <v>84</v>
      </c>
      <c r="M32" s="15" t="s">
        <v>135</v>
      </c>
      <c r="N32" s="15" t="s">
        <v>43</v>
      </c>
    </row>
    <row r="33" spans="1:14" ht="95.25" customHeight="1" x14ac:dyDescent="0.3">
      <c r="A33" s="92"/>
      <c r="B33" s="92"/>
      <c r="C33" s="92"/>
      <c r="D33" s="139"/>
      <c r="E33" s="140"/>
      <c r="F33" s="34">
        <v>3</v>
      </c>
      <c r="G33" s="59" t="s">
        <v>170</v>
      </c>
      <c r="H33" s="15" t="s">
        <v>26</v>
      </c>
      <c r="I33" s="41"/>
      <c r="J33" s="15"/>
      <c r="L33" s="15"/>
      <c r="M33" s="15"/>
      <c r="N33" s="15"/>
    </row>
    <row r="34" spans="1:14" x14ac:dyDescent="0.3">
      <c r="K34" s="16"/>
      <c r="L34" s="29"/>
      <c r="M34" s="17"/>
      <c r="N34" s="29"/>
    </row>
    <row r="35" spans="1:14" ht="55.2" x14ac:dyDescent="0.3">
      <c r="C35" s="43" t="s">
        <v>97</v>
      </c>
      <c r="E35" s="29" t="s">
        <v>67</v>
      </c>
      <c r="H35" s="29" t="s">
        <v>41</v>
      </c>
      <c r="J35" s="43" t="s">
        <v>29</v>
      </c>
      <c r="K35" s="15" t="s">
        <v>30</v>
      </c>
      <c r="L35" s="29" t="s">
        <v>84</v>
      </c>
      <c r="M35" s="17" t="s">
        <v>98</v>
      </c>
      <c r="N35" s="44" t="s">
        <v>43</v>
      </c>
    </row>
    <row r="36" spans="1:14" ht="55.2" x14ac:dyDescent="0.3">
      <c r="C36" s="43" t="s">
        <v>99</v>
      </c>
      <c r="E36" s="29" t="s">
        <v>41</v>
      </c>
      <c r="H36" s="29" t="s">
        <v>26</v>
      </c>
      <c r="J36" s="43" t="s">
        <v>100</v>
      </c>
      <c r="K36" s="15" t="s">
        <v>83</v>
      </c>
      <c r="L36" s="29" t="s">
        <v>48</v>
      </c>
      <c r="M36" s="17" t="s">
        <v>101</v>
      </c>
      <c r="N36" s="44" t="s">
        <v>33</v>
      </c>
    </row>
    <row r="37" spans="1:14" ht="27.6" x14ac:dyDescent="0.3">
      <c r="C37" s="43" t="s">
        <v>102</v>
      </c>
      <c r="E37" s="29" t="s">
        <v>26</v>
      </c>
      <c r="H37" s="44" t="s">
        <v>39</v>
      </c>
      <c r="J37" s="43" t="s">
        <v>103</v>
      </c>
      <c r="K37" s="15" t="s">
        <v>104</v>
      </c>
      <c r="L37" s="29" t="s">
        <v>31</v>
      </c>
      <c r="M37" s="17" t="s">
        <v>105</v>
      </c>
      <c r="N37" s="44" t="s">
        <v>106</v>
      </c>
    </row>
    <row r="38" spans="1:14" ht="41.4" x14ac:dyDescent="0.3">
      <c r="C38" s="43" t="s">
        <v>24</v>
      </c>
      <c r="E38" s="29" t="s">
        <v>35</v>
      </c>
      <c r="H38" s="29" t="s">
        <v>35</v>
      </c>
      <c r="J38" s="43" t="s">
        <v>107</v>
      </c>
      <c r="K38" s="15" t="s">
        <v>108</v>
      </c>
      <c r="L38" s="29"/>
      <c r="M38" s="17" t="s">
        <v>109</v>
      </c>
      <c r="N38" s="44" t="s">
        <v>55</v>
      </c>
    </row>
    <row r="39" spans="1:14" ht="27.6" x14ac:dyDescent="0.3">
      <c r="C39" s="43" t="s">
        <v>110</v>
      </c>
      <c r="J39" s="43" t="s">
        <v>70</v>
      </c>
      <c r="K39" s="15" t="s">
        <v>111</v>
      </c>
      <c r="L39" s="29"/>
      <c r="M39" s="17" t="s">
        <v>112</v>
      </c>
      <c r="N39" s="44" t="s">
        <v>113</v>
      </c>
    </row>
    <row r="40" spans="1:14" ht="27.6" x14ac:dyDescent="0.3">
      <c r="C40" s="43" t="s">
        <v>114</v>
      </c>
      <c r="J40" s="43" t="s">
        <v>115</v>
      </c>
      <c r="K40" s="15" t="s">
        <v>116</v>
      </c>
      <c r="L40" s="29"/>
      <c r="M40" s="17"/>
      <c r="N40" s="44" t="s">
        <v>117</v>
      </c>
    </row>
    <row r="41" spans="1:14" x14ac:dyDescent="0.3">
      <c r="C41" s="43" t="s">
        <v>65</v>
      </c>
      <c r="J41" s="43" t="s">
        <v>118</v>
      </c>
      <c r="K41" s="15" t="s">
        <v>119</v>
      </c>
      <c r="L41" s="29"/>
      <c r="M41" s="17"/>
      <c r="N41" s="44" t="s">
        <v>120</v>
      </c>
    </row>
    <row r="42" spans="1:14" ht="27.6" x14ac:dyDescent="0.3">
      <c r="C42" s="43" t="s">
        <v>74</v>
      </c>
      <c r="J42" s="43" t="s">
        <v>121</v>
      </c>
      <c r="K42" s="16"/>
      <c r="L42" s="29"/>
      <c r="M42" s="17"/>
      <c r="N42" s="44" t="s">
        <v>122</v>
      </c>
    </row>
    <row r="43" spans="1:14" x14ac:dyDescent="0.3">
      <c r="C43" s="43" t="s">
        <v>123</v>
      </c>
      <c r="K43" s="16"/>
      <c r="L43" s="29"/>
      <c r="M43" s="17"/>
      <c r="N43" s="44" t="s">
        <v>124</v>
      </c>
    </row>
    <row r="44" spans="1:14" x14ac:dyDescent="0.3">
      <c r="C44" s="43" t="s">
        <v>125</v>
      </c>
      <c r="K44" s="16"/>
      <c r="L44" s="29"/>
      <c r="M44" s="17"/>
      <c r="N44" s="44" t="s">
        <v>126</v>
      </c>
    </row>
    <row r="45" spans="1:14" ht="27.6" x14ac:dyDescent="0.3">
      <c r="C45" s="43" t="s">
        <v>127</v>
      </c>
      <c r="K45" s="16"/>
      <c r="L45" s="29"/>
      <c r="M45" s="17"/>
      <c r="N45" s="44" t="s">
        <v>128</v>
      </c>
    </row>
    <row r="46" spans="1:14" ht="41.4" x14ac:dyDescent="0.3">
      <c r="C46" s="43" t="s">
        <v>129</v>
      </c>
      <c r="K46" s="16"/>
      <c r="L46" s="29"/>
      <c r="M46" s="17"/>
      <c r="N46" s="44"/>
    </row>
    <row r="47" spans="1:14" ht="27.6" x14ac:dyDescent="0.3">
      <c r="C47" s="43" t="s">
        <v>130</v>
      </c>
      <c r="K47" s="16"/>
      <c r="L47" s="29"/>
      <c r="M47" s="17"/>
      <c r="N47" s="29"/>
    </row>
    <row r="48" spans="1:14" x14ac:dyDescent="0.3">
      <c r="C48" s="43"/>
      <c r="K48" s="16"/>
      <c r="L48" s="29"/>
      <c r="M48" s="17"/>
      <c r="N48" s="29"/>
    </row>
    <row r="49" spans="3:14" x14ac:dyDescent="0.3">
      <c r="C49" s="43"/>
      <c r="K49" s="16"/>
      <c r="L49" s="29"/>
      <c r="M49" s="17"/>
      <c r="N49" s="29"/>
    </row>
    <row r="50" spans="3:14" x14ac:dyDescent="0.3">
      <c r="C50" s="43"/>
      <c r="K50" s="16"/>
      <c r="L50" s="29"/>
      <c r="M50" s="17"/>
      <c r="N50" s="29"/>
    </row>
    <row r="51" spans="3:14" x14ac:dyDescent="0.3">
      <c r="C51" s="43"/>
      <c r="K51" s="16"/>
      <c r="L51" s="29"/>
      <c r="M51" s="17"/>
      <c r="N51" s="29"/>
    </row>
    <row r="52" spans="3:14" x14ac:dyDescent="0.3">
      <c r="C52" s="43"/>
      <c r="K52" s="16"/>
      <c r="L52" s="29"/>
      <c r="M52" s="17"/>
      <c r="N52" s="29"/>
    </row>
    <row r="53" spans="3:14" x14ac:dyDescent="0.3">
      <c r="C53" s="43"/>
      <c r="K53" s="16"/>
      <c r="L53" s="29"/>
      <c r="M53" s="17"/>
      <c r="N53" s="29"/>
    </row>
    <row r="54" spans="3:14" x14ac:dyDescent="0.3">
      <c r="C54" s="43"/>
      <c r="K54" s="16"/>
      <c r="L54" s="29"/>
      <c r="M54" s="17"/>
      <c r="N54" s="29"/>
    </row>
    <row r="55" spans="3:14" x14ac:dyDescent="0.3">
      <c r="C55" s="43"/>
      <c r="K55" s="16"/>
      <c r="L55" s="29"/>
      <c r="M55" s="17"/>
      <c r="N55" s="29"/>
    </row>
    <row r="56" spans="3:14" x14ac:dyDescent="0.3">
      <c r="C56" s="43"/>
      <c r="K56" s="16"/>
      <c r="L56" s="29"/>
      <c r="M56" s="17"/>
      <c r="N56" s="29"/>
    </row>
    <row r="57" spans="3:14" x14ac:dyDescent="0.3">
      <c r="C57" s="43"/>
      <c r="K57" s="16"/>
      <c r="L57" s="29"/>
      <c r="M57" s="17"/>
      <c r="N57" s="29"/>
    </row>
    <row r="58" spans="3:14" x14ac:dyDescent="0.3">
      <c r="C58" s="43"/>
      <c r="K58" s="16"/>
      <c r="L58" s="29"/>
      <c r="M58" s="17"/>
      <c r="N58" s="29"/>
    </row>
    <row r="59" spans="3:14" x14ac:dyDescent="0.3">
      <c r="C59" s="43"/>
      <c r="K59" s="16"/>
      <c r="L59" s="29"/>
      <c r="M59" s="17"/>
      <c r="N59" s="29"/>
    </row>
    <row r="60" spans="3:14" x14ac:dyDescent="0.3">
      <c r="K60" s="16"/>
      <c r="L60" s="29"/>
      <c r="M60" s="17"/>
      <c r="N60" s="29"/>
    </row>
    <row r="61" spans="3:14" x14ac:dyDescent="0.3">
      <c r="K61" s="16"/>
      <c r="L61" s="29"/>
      <c r="M61" s="17"/>
      <c r="N61" s="29"/>
    </row>
    <row r="62" spans="3:14" x14ac:dyDescent="0.3">
      <c r="K62" s="16"/>
      <c r="L62" s="29"/>
      <c r="M62" s="17"/>
      <c r="N62" s="29"/>
    </row>
    <row r="63" spans="3:14" x14ac:dyDescent="0.3">
      <c r="K63" s="16"/>
      <c r="L63" s="29"/>
      <c r="M63" s="17"/>
      <c r="N63" s="29"/>
    </row>
    <row r="64" spans="3:14" x14ac:dyDescent="0.3">
      <c r="K64" s="16"/>
      <c r="L64" s="29"/>
      <c r="M64" s="17"/>
      <c r="N64" s="29"/>
    </row>
    <row r="65" spans="11:17" x14ac:dyDescent="0.3">
      <c r="K65" s="16"/>
      <c r="L65" s="29"/>
      <c r="M65" s="17"/>
      <c r="N65" s="29"/>
    </row>
    <row r="66" spans="11:17" x14ac:dyDescent="0.3">
      <c r="K66" s="16"/>
      <c r="L66" s="29"/>
      <c r="M66" s="17"/>
      <c r="N66" s="29"/>
    </row>
    <row r="67" spans="11:17" x14ac:dyDescent="0.3">
      <c r="K67" s="16"/>
      <c r="L67" s="29"/>
      <c r="M67" s="17"/>
      <c r="N67" s="29"/>
    </row>
    <row r="68" spans="11:17" x14ac:dyDescent="0.3">
      <c r="K68" s="16"/>
      <c r="L68" s="29"/>
      <c r="M68" s="17"/>
      <c r="N68" s="29"/>
    </row>
    <row r="69" spans="11:17" x14ac:dyDescent="0.3">
      <c r="K69" s="16"/>
      <c r="L69" s="29"/>
      <c r="M69" s="17"/>
      <c r="N69" s="29"/>
    </row>
    <row r="70" spans="11:17" x14ac:dyDescent="0.3">
      <c r="K70" s="16"/>
      <c r="L70" s="29"/>
      <c r="M70" s="17"/>
      <c r="N70" s="29"/>
      <c r="Q70" s="45"/>
    </row>
    <row r="71" spans="11:17" x14ac:dyDescent="0.3">
      <c r="K71" s="16"/>
      <c r="L71" s="29"/>
      <c r="M71" s="17"/>
      <c r="N71" s="29"/>
      <c r="Q71" s="45"/>
    </row>
    <row r="72" spans="11:17" x14ac:dyDescent="0.3">
      <c r="K72" s="16"/>
      <c r="L72" s="29"/>
      <c r="M72" s="17"/>
      <c r="N72" s="29"/>
      <c r="Q72" s="45"/>
    </row>
    <row r="73" spans="11:17" x14ac:dyDescent="0.3">
      <c r="K73" s="16"/>
      <c r="L73" s="29"/>
      <c r="M73" s="17"/>
      <c r="N73" s="29"/>
      <c r="Q73" s="45"/>
    </row>
    <row r="74" spans="11:17" x14ac:dyDescent="0.3">
      <c r="K74" s="16"/>
      <c r="L74" s="29"/>
      <c r="M74" s="17"/>
      <c r="N74" s="29"/>
      <c r="Q74" s="45"/>
    </row>
    <row r="75" spans="11:17" x14ac:dyDescent="0.3">
      <c r="K75" s="16"/>
      <c r="L75" s="29"/>
      <c r="M75" s="17"/>
      <c r="N75" s="29"/>
      <c r="Q75" s="45"/>
    </row>
    <row r="76" spans="11:17" x14ac:dyDescent="0.3">
      <c r="K76" s="16"/>
      <c r="L76" s="29"/>
      <c r="M76" s="17"/>
      <c r="N76" s="29"/>
      <c r="Q76" s="45"/>
    </row>
    <row r="77" spans="11:17" x14ac:dyDescent="0.3">
      <c r="K77" s="16"/>
      <c r="L77" s="29"/>
      <c r="M77" s="17"/>
      <c r="N77" s="29"/>
      <c r="Q77" s="45"/>
    </row>
    <row r="78" spans="11:17" x14ac:dyDescent="0.3">
      <c r="K78" s="16"/>
      <c r="L78" s="29"/>
      <c r="M78" s="17"/>
      <c r="N78" s="29"/>
      <c r="Q78" s="45"/>
    </row>
    <row r="79" spans="11:17" x14ac:dyDescent="0.3">
      <c r="K79" s="16"/>
      <c r="L79" s="29"/>
      <c r="M79" s="17"/>
      <c r="N79" s="29"/>
      <c r="Q79" s="45"/>
    </row>
    <row r="80" spans="11:17" x14ac:dyDescent="0.3">
      <c r="K80" s="16"/>
      <c r="L80" s="29"/>
      <c r="M80" s="17"/>
      <c r="N80" s="29"/>
      <c r="Q80" s="45"/>
    </row>
    <row r="81" spans="6:17" x14ac:dyDescent="0.3">
      <c r="K81" s="16"/>
      <c r="L81" s="29"/>
      <c r="M81" s="17"/>
      <c r="N81" s="29"/>
      <c r="Q81" s="45"/>
    </row>
    <row r="82" spans="6:17" x14ac:dyDescent="0.3">
      <c r="K82" s="16"/>
      <c r="L82" s="29"/>
      <c r="M82" s="17"/>
      <c r="N82" s="29"/>
      <c r="Q82" s="45"/>
    </row>
    <row r="83" spans="6:17" x14ac:dyDescent="0.3">
      <c r="K83" s="16"/>
      <c r="L83" s="29"/>
      <c r="M83" s="17"/>
      <c r="N83" s="29"/>
      <c r="Q83" s="45"/>
    </row>
    <row r="84" spans="6:17" x14ac:dyDescent="0.3">
      <c r="K84" s="16"/>
      <c r="L84" s="29"/>
      <c r="M84" s="17"/>
      <c r="N84" s="29"/>
      <c r="Q84" s="45"/>
    </row>
    <row r="85" spans="6:17" x14ac:dyDescent="0.3">
      <c r="K85" s="16"/>
      <c r="L85" s="29"/>
      <c r="M85" s="17"/>
      <c r="N85" s="29"/>
      <c r="Q85" s="45"/>
    </row>
    <row r="86" spans="6:17" x14ac:dyDescent="0.3">
      <c r="K86" s="16"/>
      <c r="L86" s="29"/>
      <c r="M86" s="17"/>
      <c r="N86" s="29"/>
      <c r="Q86" s="45"/>
    </row>
    <row r="87" spans="6:17" x14ac:dyDescent="0.3">
      <c r="K87" s="16"/>
      <c r="L87" s="29"/>
      <c r="M87" s="17"/>
      <c r="N87" s="29"/>
      <c r="Q87" s="45"/>
    </row>
    <row r="88" spans="6:17" x14ac:dyDescent="0.3">
      <c r="K88" s="16"/>
      <c r="L88" s="29"/>
      <c r="M88" s="17"/>
      <c r="N88" s="29"/>
      <c r="Q88" s="45"/>
    </row>
    <row r="89" spans="6:17" x14ac:dyDescent="0.3">
      <c r="K89" s="16"/>
      <c r="L89" s="29"/>
      <c r="M89" s="17"/>
      <c r="N89" s="29"/>
      <c r="Q89" s="45"/>
    </row>
    <row r="90" spans="6:17" x14ac:dyDescent="0.3">
      <c r="K90" s="16"/>
      <c r="L90" s="29"/>
      <c r="M90" s="17"/>
      <c r="N90" s="29"/>
    </row>
    <row r="91" spans="6:17" x14ac:dyDescent="0.3">
      <c r="K91" s="16"/>
      <c r="L91" s="29"/>
      <c r="M91" s="17"/>
      <c r="N91" s="29"/>
    </row>
    <row r="92" spans="6:17" x14ac:dyDescent="0.3">
      <c r="K92" s="16"/>
      <c r="L92" s="29"/>
      <c r="M92" s="17"/>
      <c r="N92" s="29"/>
    </row>
    <row r="93" spans="6:17" x14ac:dyDescent="0.3">
      <c r="K93" s="16"/>
      <c r="L93" s="29"/>
      <c r="M93" s="17"/>
      <c r="N93" s="45"/>
    </row>
    <row r="94" spans="6:17" s="45" customFormat="1" x14ac:dyDescent="0.3">
      <c r="F94" s="46"/>
      <c r="K94" s="18"/>
      <c r="M94" s="19"/>
      <c r="Q94" s="29"/>
    </row>
    <row r="95" spans="6:17" s="45" customFormat="1" x14ac:dyDescent="0.3">
      <c r="F95" s="46"/>
      <c r="K95" s="18"/>
      <c r="M95" s="19"/>
      <c r="Q95" s="29"/>
    </row>
    <row r="96" spans="6:17" s="45" customFormat="1" x14ac:dyDescent="0.3">
      <c r="F96" s="46"/>
      <c r="K96" s="18"/>
      <c r="M96" s="19"/>
      <c r="Q96" s="29"/>
    </row>
    <row r="97" spans="6:17" s="45" customFormat="1" x14ac:dyDescent="0.3">
      <c r="F97" s="46"/>
      <c r="K97" s="18"/>
      <c r="M97" s="19"/>
      <c r="Q97" s="29"/>
    </row>
    <row r="98" spans="6:17" s="45" customFormat="1" x14ac:dyDescent="0.3">
      <c r="F98" s="46"/>
      <c r="K98" s="18"/>
      <c r="M98" s="19"/>
      <c r="Q98" s="29"/>
    </row>
    <row r="99" spans="6:17" s="45" customFormat="1" x14ac:dyDescent="0.3">
      <c r="F99" s="46"/>
      <c r="K99" s="18"/>
      <c r="M99" s="19"/>
      <c r="Q99" s="29"/>
    </row>
    <row r="100" spans="6:17" s="45" customFormat="1" x14ac:dyDescent="0.3">
      <c r="F100" s="46"/>
      <c r="K100" s="18"/>
      <c r="M100" s="19"/>
      <c r="Q100" s="29"/>
    </row>
    <row r="101" spans="6:17" s="45" customFormat="1" x14ac:dyDescent="0.3">
      <c r="F101" s="46"/>
      <c r="K101" s="18"/>
      <c r="M101" s="19"/>
      <c r="Q101" s="29"/>
    </row>
    <row r="102" spans="6:17" s="45" customFormat="1" x14ac:dyDescent="0.3">
      <c r="F102" s="46"/>
      <c r="K102" s="18"/>
      <c r="M102" s="19"/>
      <c r="Q102" s="29"/>
    </row>
    <row r="103" spans="6:17" s="45" customFormat="1" x14ac:dyDescent="0.3">
      <c r="F103" s="46"/>
      <c r="K103" s="18"/>
      <c r="M103" s="19"/>
      <c r="Q103" s="29"/>
    </row>
    <row r="104" spans="6:17" s="45" customFormat="1" x14ac:dyDescent="0.3">
      <c r="F104" s="46"/>
      <c r="K104" s="18"/>
      <c r="M104" s="19"/>
      <c r="Q104" s="29"/>
    </row>
    <row r="105" spans="6:17" s="45" customFormat="1" x14ac:dyDescent="0.3">
      <c r="F105" s="46"/>
      <c r="K105" s="18"/>
      <c r="M105" s="19"/>
      <c r="Q105" s="29"/>
    </row>
    <row r="106" spans="6:17" s="45" customFormat="1" x14ac:dyDescent="0.3">
      <c r="F106" s="46"/>
      <c r="K106" s="18"/>
      <c r="M106" s="19"/>
      <c r="Q106" s="29"/>
    </row>
    <row r="107" spans="6:17" s="45" customFormat="1" x14ac:dyDescent="0.3">
      <c r="F107" s="46"/>
      <c r="K107" s="18"/>
      <c r="M107" s="19"/>
      <c r="Q107" s="29"/>
    </row>
    <row r="108" spans="6:17" s="45" customFormat="1" x14ac:dyDescent="0.3">
      <c r="F108" s="46"/>
      <c r="K108" s="18"/>
      <c r="M108" s="19"/>
      <c r="Q108" s="29"/>
    </row>
    <row r="109" spans="6:17" s="45" customFormat="1" x14ac:dyDescent="0.3">
      <c r="F109" s="46"/>
      <c r="K109" s="18"/>
      <c r="M109" s="19"/>
      <c r="Q109" s="29"/>
    </row>
    <row r="110" spans="6:17" s="45" customFormat="1" x14ac:dyDescent="0.3">
      <c r="F110" s="46"/>
      <c r="K110" s="18"/>
      <c r="M110" s="19"/>
      <c r="Q110" s="29"/>
    </row>
    <row r="111" spans="6:17" s="45" customFormat="1" x14ac:dyDescent="0.3">
      <c r="F111" s="46"/>
      <c r="K111" s="18"/>
      <c r="M111" s="19"/>
      <c r="Q111" s="29"/>
    </row>
    <row r="112" spans="6:17" s="45" customFormat="1" x14ac:dyDescent="0.3">
      <c r="F112" s="46"/>
      <c r="K112" s="18"/>
      <c r="M112" s="19"/>
      <c r="Q112" s="29"/>
    </row>
    <row r="113" spans="6:17" s="45" customFormat="1" x14ac:dyDescent="0.3">
      <c r="F113" s="46"/>
      <c r="K113" s="18"/>
      <c r="M113" s="19"/>
      <c r="N113" s="29"/>
      <c r="Q113" s="29"/>
    </row>
    <row r="114" spans="6:17" x14ac:dyDescent="0.3">
      <c r="K114" s="16"/>
      <c r="L114" s="29"/>
      <c r="M114" s="17"/>
      <c r="N114" s="29"/>
    </row>
    <row r="115" spans="6:17" x14ac:dyDescent="0.3">
      <c r="K115" s="16"/>
      <c r="L115" s="29"/>
      <c r="M115" s="17"/>
      <c r="N115" s="29"/>
    </row>
    <row r="116" spans="6:17" x14ac:dyDescent="0.3">
      <c r="K116" s="16"/>
      <c r="L116" s="29"/>
      <c r="M116" s="17"/>
      <c r="N116" s="29"/>
    </row>
    <row r="117" spans="6:17" x14ac:dyDescent="0.3">
      <c r="K117" s="16"/>
      <c r="L117" s="29"/>
      <c r="M117" s="17"/>
      <c r="N117" s="29"/>
    </row>
    <row r="118" spans="6:17" x14ac:dyDescent="0.3">
      <c r="K118" s="16"/>
      <c r="L118" s="29"/>
      <c r="M118" s="17"/>
      <c r="N118" s="29"/>
    </row>
    <row r="119" spans="6:17" x14ac:dyDescent="0.3">
      <c r="K119" s="16"/>
      <c r="L119" s="29"/>
      <c r="M119" s="17"/>
      <c r="N119" s="29"/>
    </row>
    <row r="120" spans="6:17" x14ac:dyDescent="0.3">
      <c r="K120" s="16"/>
      <c r="L120" s="29"/>
      <c r="M120" s="17"/>
      <c r="N120" s="29"/>
    </row>
    <row r="121" spans="6:17" x14ac:dyDescent="0.3">
      <c r="K121" s="16"/>
      <c r="L121" s="29"/>
      <c r="M121" s="17"/>
      <c r="N121" s="29"/>
    </row>
    <row r="122" spans="6:17" x14ac:dyDescent="0.3">
      <c r="K122" s="16"/>
      <c r="L122" s="29"/>
      <c r="M122" s="17"/>
      <c r="N122" s="29"/>
    </row>
    <row r="123" spans="6:17" x14ac:dyDescent="0.3">
      <c r="K123" s="16"/>
      <c r="L123" s="29"/>
      <c r="M123" s="17"/>
      <c r="N123" s="29"/>
    </row>
    <row r="124" spans="6:17" x14ac:dyDescent="0.3">
      <c r="K124" s="16"/>
      <c r="L124" s="29"/>
      <c r="M124" s="17"/>
      <c r="N124" s="29"/>
    </row>
    <row r="125" spans="6:17" x14ac:dyDescent="0.3">
      <c r="K125" s="16"/>
      <c r="L125" s="29"/>
      <c r="M125" s="17"/>
      <c r="N125" s="29"/>
    </row>
    <row r="126" spans="6:17" x14ac:dyDescent="0.3">
      <c r="K126" s="16"/>
      <c r="L126" s="29"/>
      <c r="M126" s="17"/>
      <c r="N126" s="29"/>
    </row>
    <row r="127" spans="6:17" x14ac:dyDescent="0.3">
      <c r="K127" s="16"/>
      <c r="L127" s="29"/>
      <c r="M127" s="17"/>
      <c r="N127" s="29"/>
    </row>
    <row r="128" spans="6:17" x14ac:dyDescent="0.3">
      <c r="K128" s="16"/>
      <c r="L128" s="29"/>
      <c r="M128" s="17"/>
      <c r="N128" s="29"/>
    </row>
    <row r="129" spans="11:14" x14ac:dyDescent="0.3">
      <c r="K129" s="16"/>
      <c r="L129" s="29"/>
      <c r="M129" s="17"/>
      <c r="N129" s="29"/>
    </row>
    <row r="130" spans="11:14" x14ac:dyDescent="0.3">
      <c r="K130" s="16"/>
      <c r="L130" s="29"/>
      <c r="M130" s="17"/>
      <c r="N130" s="29"/>
    </row>
    <row r="131" spans="11:14" x14ac:dyDescent="0.3">
      <c r="K131" s="16"/>
      <c r="L131" s="29"/>
      <c r="M131" s="17"/>
      <c r="N131" s="29"/>
    </row>
    <row r="132" spans="11:14" x14ac:dyDescent="0.3">
      <c r="K132" s="16"/>
      <c r="L132" s="29"/>
      <c r="M132" s="17"/>
      <c r="N132" s="29"/>
    </row>
    <row r="133" spans="11:14" x14ac:dyDescent="0.3">
      <c r="K133" s="16"/>
      <c r="L133" s="29"/>
      <c r="M133" s="17"/>
      <c r="N133" s="29"/>
    </row>
    <row r="134" spans="11:14" x14ac:dyDescent="0.3">
      <c r="K134" s="16"/>
      <c r="L134" s="29"/>
      <c r="M134" s="17"/>
      <c r="N134" s="29"/>
    </row>
    <row r="135" spans="11:14" x14ac:dyDescent="0.3">
      <c r="K135" s="16"/>
      <c r="L135" s="29"/>
      <c r="M135" s="17"/>
      <c r="N135" s="29"/>
    </row>
    <row r="136" spans="11:14" x14ac:dyDescent="0.3">
      <c r="K136" s="16"/>
      <c r="L136" s="29"/>
      <c r="M136" s="17"/>
      <c r="N136" s="29"/>
    </row>
    <row r="137" spans="11:14" x14ac:dyDescent="0.3">
      <c r="K137" s="16"/>
      <c r="L137" s="29"/>
      <c r="M137" s="17"/>
      <c r="N137" s="29"/>
    </row>
    <row r="138" spans="11:14" x14ac:dyDescent="0.3">
      <c r="K138" s="16"/>
      <c r="L138" s="29"/>
      <c r="M138" s="17"/>
      <c r="N138" s="29"/>
    </row>
    <row r="139" spans="11:14" x14ac:dyDescent="0.3">
      <c r="K139" s="16"/>
      <c r="L139" s="29"/>
      <c r="M139" s="17"/>
      <c r="N139" s="29"/>
    </row>
    <row r="140" spans="11:14" x14ac:dyDescent="0.3">
      <c r="K140" s="16"/>
      <c r="L140" s="29"/>
      <c r="M140" s="17"/>
      <c r="N140" s="29"/>
    </row>
    <row r="141" spans="11:14" x14ac:dyDescent="0.3">
      <c r="K141" s="16"/>
      <c r="L141" s="29"/>
      <c r="M141" s="17"/>
      <c r="N141" s="29"/>
    </row>
    <row r="142" spans="11:14" x14ac:dyDescent="0.3">
      <c r="K142" s="16"/>
      <c r="L142" s="29"/>
      <c r="M142" s="17"/>
      <c r="N142" s="29"/>
    </row>
    <row r="143" spans="11:14" x14ac:dyDescent="0.3">
      <c r="K143" s="16"/>
      <c r="L143" s="29"/>
      <c r="M143" s="17"/>
      <c r="N143" s="29"/>
    </row>
    <row r="144" spans="11:14" x14ac:dyDescent="0.3">
      <c r="K144" s="16"/>
      <c r="L144" s="29"/>
      <c r="M144" s="17"/>
      <c r="N144" s="29"/>
    </row>
    <row r="145" spans="11:14" x14ac:dyDescent="0.3">
      <c r="K145" s="16"/>
      <c r="L145" s="29"/>
      <c r="M145" s="17"/>
      <c r="N145" s="29"/>
    </row>
    <row r="146" spans="11:14" x14ac:dyDescent="0.3">
      <c r="K146" s="16"/>
      <c r="L146" s="29"/>
      <c r="M146" s="17"/>
      <c r="N146" s="29"/>
    </row>
    <row r="147" spans="11:14" x14ac:dyDescent="0.3">
      <c r="K147" s="16"/>
      <c r="L147" s="29"/>
      <c r="M147" s="17"/>
      <c r="N147" s="29"/>
    </row>
    <row r="148" spans="11:14" x14ac:dyDescent="0.3">
      <c r="K148" s="16"/>
      <c r="L148" s="29"/>
      <c r="M148" s="17"/>
      <c r="N148" s="29"/>
    </row>
    <row r="149" spans="11:14" x14ac:dyDescent="0.3">
      <c r="K149" s="16"/>
      <c r="L149" s="29"/>
      <c r="M149" s="17"/>
      <c r="N149" s="29"/>
    </row>
    <row r="150" spans="11:14" x14ac:dyDescent="0.3">
      <c r="K150" s="16"/>
      <c r="L150" s="29"/>
      <c r="M150" s="17"/>
      <c r="N150" s="29"/>
    </row>
    <row r="151" spans="11:14" x14ac:dyDescent="0.3">
      <c r="K151" s="16"/>
      <c r="L151" s="29"/>
      <c r="M151" s="17"/>
      <c r="N151" s="29"/>
    </row>
    <row r="152" spans="11:14" x14ac:dyDescent="0.3">
      <c r="K152" s="16"/>
      <c r="L152" s="29"/>
      <c r="M152" s="17"/>
      <c r="N152" s="29"/>
    </row>
    <row r="153" spans="11:14" x14ac:dyDescent="0.3">
      <c r="K153" s="16"/>
      <c r="L153" s="29"/>
      <c r="M153" s="17"/>
      <c r="N153" s="29"/>
    </row>
    <row r="154" spans="11:14" x14ac:dyDescent="0.3">
      <c r="K154" s="16"/>
      <c r="L154" s="29"/>
      <c r="M154" s="17"/>
      <c r="N154" s="29"/>
    </row>
    <row r="155" spans="11:14" x14ac:dyDescent="0.3">
      <c r="K155" s="16"/>
      <c r="L155" s="29"/>
      <c r="M155" s="17"/>
      <c r="N155" s="29"/>
    </row>
    <row r="156" spans="11:14" x14ac:dyDescent="0.3">
      <c r="K156" s="16"/>
      <c r="L156" s="29"/>
      <c r="M156" s="17"/>
      <c r="N156" s="29"/>
    </row>
    <row r="157" spans="11:14" x14ac:dyDescent="0.3">
      <c r="K157" s="16"/>
      <c r="L157" s="29"/>
      <c r="M157" s="17"/>
      <c r="N157" s="29"/>
    </row>
    <row r="158" spans="11:14" x14ac:dyDescent="0.3">
      <c r="K158" s="16"/>
      <c r="L158" s="29"/>
      <c r="M158" s="17"/>
      <c r="N158" s="29"/>
    </row>
    <row r="159" spans="11:14" x14ac:dyDescent="0.3">
      <c r="K159" s="16"/>
      <c r="L159" s="29"/>
      <c r="M159" s="17"/>
      <c r="N159" s="29"/>
    </row>
    <row r="160" spans="11:14" x14ac:dyDescent="0.3">
      <c r="K160" s="16"/>
      <c r="L160" s="29"/>
      <c r="M160" s="17"/>
      <c r="N160" s="29"/>
    </row>
    <row r="161" spans="11:14" x14ac:dyDescent="0.3">
      <c r="K161" s="16"/>
      <c r="L161" s="29"/>
      <c r="M161" s="17"/>
      <c r="N161" s="29"/>
    </row>
    <row r="162" spans="11:14" x14ac:dyDescent="0.3">
      <c r="K162" s="16"/>
      <c r="L162" s="29"/>
      <c r="M162" s="17"/>
      <c r="N162" s="29"/>
    </row>
    <row r="163" spans="11:14" x14ac:dyDescent="0.3">
      <c r="K163" s="16"/>
      <c r="L163" s="29"/>
      <c r="M163" s="17"/>
      <c r="N163" s="29"/>
    </row>
    <row r="164" spans="11:14" x14ac:dyDescent="0.3">
      <c r="K164" s="16"/>
      <c r="L164" s="29"/>
      <c r="M164" s="17"/>
      <c r="N164" s="29"/>
    </row>
    <row r="165" spans="11:14" x14ac:dyDescent="0.3">
      <c r="K165" s="16"/>
      <c r="L165" s="29"/>
      <c r="M165" s="17"/>
      <c r="N165" s="29"/>
    </row>
    <row r="166" spans="11:14" x14ac:dyDescent="0.3">
      <c r="K166" s="16"/>
      <c r="L166" s="29"/>
      <c r="M166" s="17"/>
      <c r="N166" s="29"/>
    </row>
    <row r="167" spans="11:14" x14ac:dyDescent="0.3">
      <c r="K167" s="16"/>
      <c r="L167" s="29"/>
      <c r="M167" s="17"/>
      <c r="N167" s="29"/>
    </row>
    <row r="168" spans="11:14" x14ac:dyDescent="0.3">
      <c r="K168" s="16"/>
      <c r="L168" s="29"/>
      <c r="M168" s="17"/>
      <c r="N168" s="29"/>
    </row>
    <row r="169" spans="11:14" x14ac:dyDescent="0.3">
      <c r="K169" s="16"/>
      <c r="L169" s="29"/>
      <c r="M169" s="17"/>
      <c r="N169" s="29"/>
    </row>
    <row r="170" spans="11:14" x14ac:dyDescent="0.3">
      <c r="K170" s="16"/>
      <c r="L170" s="29"/>
      <c r="M170" s="17"/>
      <c r="N170" s="29"/>
    </row>
    <row r="171" spans="11:14" x14ac:dyDescent="0.3">
      <c r="K171" s="16"/>
      <c r="L171" s="29"/>
      <c r="M171" s="17"/>
      <c r="N171" s="29"/>
    </row>
    <row r="172" spans="11:14" x14ac:dyDescent="0.3">
      <c r="K172" s="16"/>
      <c r="L172" s="29"/>
      <c r="M172" s="17"/>
      <c r="N172" s="29"/>
    </row>
    <row r="173" spans="11:14" x14ac:dyDescent="0.3">
      <c r="K173" s="16"/>
      <c r="L173" s="29"/>
      <c r="M173" s="17"/>
      <c r="N173" s="29"/>
    </row>
    <row r="174" spans="11:14" x14ac:dyDescent="0.3">
      <c r="K174" s="16"/>
      <c r="L174" s="29"/>
      <c r="M174" s="17"/>
      <c r="N174" s="29"/>
    </row>
    <row r="175" spans="11:14" x14ac:dyDescent="0.3">
      <c r="K175" s="16"/>
      <c r="L175" s="29"/>
      <c r="M175" s="17"/>
      <c r="N175" s="29"/>
    </row>
    <row r="176" spans="11:14" x14ac:dyDescent="0.3">
      <c r="K176" s="16"/>
      <c r="L176" s="29"/>
      <c r="M176" s="17"/>
      <c r="N176" s="29"/>
    </row>
    <row r="177" spans="11:14" x14ac:dyDescent="0.3">
      <c r="K177" s="16"/>
      <c r="L177" s="29"/>
      <c r="M177" s="17"/>
      <c r="N177" s="29"/>
    </row>
    <row r="178" spans="11:14" x14ac:dyDescent="0.3">
      <c r="K178" s="16"/>
      <c r="L178" s="29"/>
      <c r="M178" s="17"/>
      <c r="N178" s="29"/>
    </row>
    <row r="179" spans="11:14" x14ac:dyDescent="0.3">
      <c r="K179" s="16"/>
      <c r="L179" s="29"/>
      <c r="M179" s="17"/>
      <c r="N179" s="29"/>
    </row>
    <row r="180" spans="11:14" x14ac:dyDescent="0.3">
      <c r="K180" s="16"/>
      <c r="L180" s="29"/>
      <c r="M180" s="17"/>
      <c r="N180" s="29"/>
    </row>
    <row r="181" spans="11:14" x14ac:dyDescent="0.3">
      <c r="K181" s="16"/>
      <c r="L181" s="29"/>
      <c r="M181" s="17"/>
      <c r="N181" s="29"/>
    </row>
    <row r="182" spans="11:14" x14ac:dyDescent="0.3">
      <c r="K182" s="16"/>
      <c r="L182" s="29"/>
      <c r="M182" s="17"/>
      <c r="N182" s="29"/>
    </row>
    <row r="183" spans="11:14" x14ac:dyDescent="0.3">
      <c r="K183" s="16"/>
      <c r="L183" s="29"/>
      <c r="M183" s="17"/>
      <c r="N183" s="29"/>
    </row>
    <row r="184" spans="11:14" x14ac:dyDescent="0.3">
      <c r="K184" s="16"/>
      <c r="L184" s="29"/>
      <c r="M184" s="17"/>
      <c r="N184" s="29"/>
    </row>
    <row r="185" spans="11:14" x14ac:dyDescent="0.3">
      <c r="K185" s="16"/>
      <c r="L185" s="29"/>
      <c r="M185" s="17"/>
      <c r="N185" s="29"/>
    </row>
    <row r="186" spans="11:14" x14ac:dyDescent="0.3">
      <c r="K186" s="16"/>
      <c r="L186" s="29"/>
      <c r="M186" s="17"/>
      <c r="N186" s="29"/>
    </row>
    <row r="187" spans="11:14" x14ac:dyDescent="0.3">
      <c r="K187" s="16"/>
      <c r="L187" s="29"/>
      <c r="M187" s="17"/>
      <c r="N187" s="29"/>
    </row>
    <row r="188" spans="11:14" x14ac:dyDescent="0.3">
      <c r="K188" s="16"/>
      <c r="L188" s="29"/>
      <c r="M188" s="17"/>
      <c r="N188" s="29"/>
    </row>
    <row r="189" spans="11:14" x14ac:dyDescent="0.3">
      <c r="K189" s="16"/>
      <c r="L189" s="29"/>
      <c r="M189" s="17"/>
      <c r="N189" s="29"/>
    </row>
    <row r="190" spans="11:14" x14ac:dyDescent="0.3">
      <c r="K190" s="16"/>
      <c r="L190" s="29"/>
      <c r="M190" s="17"/>
      <c r="N190" s="29"/>
    </row>
    <row r="191" spans="11:14" x14ac:dyDescent="0.3">
      <c r="K191" s="16"/>
      <c r="L191" s="29"/>
      <c r="M191" s="17"/>
      <c r="N191" s="29"/>
    </row>
    <row r="192" spans="11:14" x14ac:dyDescent="0.3">
      <c r="K192" s="16"/>
      <c r="L192" s="29"/>
      <c r="M192" s="17"/>
      <c r="N192" s="29"/>
    </row>
    <row r="193" spans="11:14" x14ac:dyDescent="0.3">
      <c r="K193" s="16"/>
      <c r="L193" s="29"/>
      <c r="M193" s="17"/>
      <c r="N193" s="29"/>
    </row>
    <row r="194" spans="11:14" x14ac:dyDescent="0.3">
      <c r="K194" s="16"/>
      <c r="L194" s="29"/>
      <c r="M194" s="17"/>
      <c r="N194" s="29"/>
    </row>
    <row r="195" spans="11:14" x14ac:dyDescent="0.3">
      <c r="K195" s="16"/>
      <c r="L195" s="29"/>
      <c r="M195" s="17"/>
      <c r="N195" s="29"/>
    </row>
    <row r="196" spans="11:14" x14ac:dyDescent="0.3">
      <c r="K196" s="16"/>
      <c r="L196" s="29"/>
      <c r="M196" s="17"/>
      <c r="N196" s="29"/>
    </row>
    <row r="197" spans="11:14" x14ac:dyDescent="0.3">
      <c r="K197" s="16"/>
      <c r="L197" s="29"/>
      <c r="M197" s="17"/>
      <c r="N197" s="29"/>
    </row>
    <row r="198" spans="11:14" x14ac:dyDescent="0.3">
      <c r="K198" s="16"/>
      <c r="L198" s="29"/>
      <c r="M198" s="17"/>
      <c r="N198" s="29"/>
    </row>
    <row r="199" spans="11:14" x14ac:dyDescent="0.3">
      <c r="K199" s="16"/>
      <c r="L199" s="29"/>
      <c r="M199" s="17"/>
      <c r="N199" s="29"/>
    </row>
    <row r="200" spans="11:14" x14ac:dyDescent="0.3">
      <c r="K200" s="16"/>
      <c r="L200" s="29"/>
      <c r="M200" s="17"/>
      <c r="N200" s="29"/>
    </row>
    <row r="201" spans="11:14" x14ac:dyDescent="0.3">
      <c r="K201" s="16"/>
      <c r="L201" s="29"/>
      <c r="M201" s="17"/>
      <c r="N201" s="29"/>
    </row>
    <row r="202" spans="11:14" x14ac:dyDescent="0.3">
      <c r="K202" s="16"/>
      <c r="L202" s="29"/>
      <c r="M202" s="17"/>
      <c r="N202" s="29"/>
    </row>
    <row r="203" spans="11:14" x14ac:dyDescent="0.3">
      <c r="K203" s="16"/>
      <c r="L203" s="29"/>
      <c r="M203" s="17"/>
      <c r="N203" s="29"/>
    </row>
    <row r="204" spans="11:14" x14ac:dyDescent="0.3">
      <c r="K204" s="16"/>
      <c r="L204" s="29"/>
      <c r="M204" s="17"/>
      <c r="N204" s="29"/>
    </row>
    <row r="205" spans="11:14" x14ac:dyDescent="0.3">
      <c r="K205" s="16"/>
      <c r="L205" s="29"/>
      <c r="M205" s="17"/>
      <c r="N205" s="29"/>
    </row>
    <row r="206" spans="11:14" x14ac:dyDescent="0.3">
      <c r="K206" s="16"/>
      <c r="L206" s="29"/>
      <c r="M206" s="17"/>
      <c r="N206" s="29"/>
    </row>
    <row r="207" spans="11:14" x14ac:dyDescent="0.3">
      <c r="K207" s="16"/>
      <c r="L207" s="29"/>
      <c r="M207" s="17"/>
      <c r="N207" s="29"/>
    </row>
    <row r="208" spans="11:14" x14ac:dyDescent="0.3">
      <c r="K208" s="16"/>
      <c r="L208" s="29"/>
      <c r="M208" s="17"/>
      <c r="N208" s="29"/>
    </row>
    <row r="209" spans="4:14" x14ac:dyDescent="0.3">
      <c r="K209" s="16"/>
      <c r="L209" s="29"/>
      <c r="M209" s="17"/>
      <c r="N209" s="29"/>
    </row>
    <row r="210" spans="4:14" x14ac:dyDescent="0.3">
      <c r="K210" s="16"/>
      <c r="L210" s="29"/>
      <c r="M210" s="17"/>
      <c r="N210" s="29"/>
    </row>
    <row r="211" spans="4:14" x14ac:dyDescent="0.3">
      <c r="K211" s="16"/>
      <c r="L211" s="29"/>
      <c r="M211" s="17"/>
      <c r="N211" s="29"/>
    </row>
    <row r="212" spans="4:14" x14ac:dyDescent="0.3">
      <c r="K212" s="16"/>
      <c r="L212" s="29"/>
      <c r="M212" s="17"/>
      <c r="N212" s="29"/>
    </row>
    <row r="213" spans="4:14" x14ac:dyDescent="0.3">
      <c r="K213" s="16"/>
      <c r="L213" s="29"/>
      <c r="M213" s="17"/>
      <c r="N213" s="29"/>
    </row>
    <row r="214" spans="4:14" x14ac:dyDescent="0.3">
      <c r="K214" s="16"/>
      <c r="L214" s="29"/>
      <c r="M214" s="17"/>
      <c r="N214" s="29"/>
    </row>
    <row r="215" spans="4:14" x14ac:dyDescent="0.3">
      <c r="K215" s="16"/>
      <c r="L215" s="29"/>
      <c r="M215" s="17"/>
      <c r="N215" s="29"/>
    </row>
    <row r="216" spans="4:14" x14ac:dyDescent="0.3">
      <c r="K216" s="16"/>
      <c r="L216" s="29"/>
      <c r="M216" s="17"/>
      <c r="N216" s="29"/>
    </row>
    <row r="217" spans="4:14" x14ac:dyDescent="0.3">
      <c r="K217" s="16"/>
      <c r="L217" s="29"/>
      <c r="M217" s="17"/>
      <c r="N217" s="29"/>
    </row>
    <row r="218" spans="4:14" x14ac:dyDescent="0.3">
      <c r="K218" s="16"/>
      <c r="L218" s="29"/>
      <c r="M218" s="17"/>
      <c r="N218" s="29"/>
    </row>
    <row r="219" spans="4:14" x14ac:dyDescent="0.3">
      <c r="K219" s="16"/>
      <c r="L219" s="29"/>
      <c r="M219" s="17"/>
      <c r="N219" s="29"/>
    </row>
    <row r="220" spans="4:14" x14ac:dyDescent="0.3">
      <c r="K220" s="16"/>
      <c r="L220" s="29"/>
      <c r="M220" s="17"/>
      <c r="N220" s="29"/>
    </row>
    <row r="221" spans="4:14" x14ac:dyDescent="0.3">
      <c r="K221" s="16"/>
      <c r="L221" s="29"/>
      <c r="M221" s="17"/>
      <c r="N221" s="29"/>
    </row>
    <row r="222" spans="4:14" x14ac:dyDescent="0.3">
      <c r="D222" s="47" t="s">
        <v>131</v>
      </c>
      <c r="E222" s="47"/>
      <c r="K222" s="16"/>
      <c r="L222" s="29"/>
      <c r="M222" s="17"/>
      <c r="N222" s="29"/>
    </row>
    <row r="223" spans="4:14" x14ac:dyDescent="0.3">
      <c r="D223" s="47" t="s">
        <v>30</v>
      </c>
      <c r="E223" s="47"/>
      <c r="K223" s="16"/>
      <c r="L223" s="29"/>
      <c r="M223" s="17"/>
      <c r="N223" s="29"/>
    </row>
    <row r="224" spans="4:14" x14ac:dyDescent="0.3">
      <c r="D224" s="47" t="s">
        <v>83</v>
      </c>
      <c r="E224" s="47"/>
      <c r="K224" s="16"/>
      <c r="L224" s="29"/>
      <c r="M224" s="17"/>
      <c r="N224" s="29"/>
    </row>
    <row r="225" spans="4:14" x14ac:dyDescent="0.3">
      <c r="D225" s="47" t="s">
        <v>104</v>
      </c>
      <c r="E225" s="47"/>
      <c r="K225" s="16"/>
      <c r="L225" s="29"/>
      <c r="M225" s="17"/>
      <c r="N225" s="29"/>
    </row>
    <row r="226" spans="4:14" x14ac:dyDescent="0.3">
      <c r="D226" s="47" t="s">
        <v>108</v>
      </c>
      <c r="E226" s="47"/>
      <c r="K226" s="16"/>
      <c r="L226" s="29"/>
      <c r="M226" s="17"/>
      <c r="N226" s="29"/>
    </row>
    <row r="227" spans="4:14" x14ac:dyDescent="0.3">
      <c r="D227" s="47" t="s">
        <v>111</v>
      </c>
      <c r="E227" s="47"/>
      <c r="K227" s="16"/>
      <c r="L227" s="29"/>
      <c r="M227" s="17"/>
      <c r="N227" s="29"/>
    </row>
    <row r="228" spans="4:14" x14ac:dyDescent="0.3">
      <c r="D228" s="47" t="s">
        <v>116</v>
      </c>
      <c r="E228" s="47"/>
      <c r="K228" s="16"/>
      <c r="L228" s="29"/>
      <c r="M228" s="17"/>
      <c r="N228" s="29"/>
    </row>
    <row r="229" spans="4:14" x14ac:dyDescent="0.3">
      <c r="D229" s="47" t="s">
        <v>119</v>
      </c>
      <c r="E229" s="47"/>
      <c r="K229" s="16"/>
      <c r="L229" s="29"/>
      <c r="M229" s="17"/>
      <c r="N229" s="29"/>
    </row>
    <row r="230" spans="4:14" x14ac:dyDescent="0.3">
      <c r="D230" s="47"/>
      <c r="E230" s="47"/>
      <c r="K230" s="16"/>
      <c r="L230" s="29"/>
      <c r="M230" s="17"/>
      <c r="N230" s="29"/>
    </row>
    <row r="231" spans="4:14" x14ac:dyDescent="0.3">
      <c r="D231" s="20" t="s">
        <v>131</v>
      </c>
      <c r="E231" s="20"/>
      <c r="K231" s="16"/>
      <c r="L231" s="29"/>
      <c r="M231" s="17"/>
      <c r="N231" s="29"/>
    </row>
    <row r="232" spans="4:14" x14ac:dyDescent="0.3">
      <c r="D232" s="20" t="s">
        <v>132</v>
      </c>
      <c r="E232" s="20"/>
      <c r="K232" s="16"/>
      <c r="L232" s="29"/>
      <c r="M232" s="17"/>
      <c r="N232" s="29"/>
    </row>
    <row r="233" spans="4:14" x14ac:dyDescent="0.3">
      <c r="D233" s="20" t="s">
        <v>133</v>
      </c>
      <c r="E233" s="20"/>
      <c r="K233" s="16"/>
      <c r="L233" s="29"/>
      <c r="M233" s="17"/>
      <c r="N233" s="29"/>
    </row>
    <row r="234" spans="4:14" x14ac:dyDescent="0.3">
      <c r="D234" s="20" t="s">
        <v>134</v>
      </c>
      <c r="E234" s="20"/>
      <c r="K234" s="16"/>
      <c r="L234" s="29"/>
      <c r="M234" s="17"/>
      <c r="N234" s="29"/>
    </row>
    <row r="235" spans="4:14" x14ac:dyDescent="0.3">
      <c r="D235" s="47"/>
      <c r="E235" s="47"/>
      <c r="K235" s="16"/>
      <c r="L235" s="29"/>
      <c r="M235" s="17"/>
      <c r="N235" s="29"/>
    </row>
    <row r="236" spans="4:14" x14ac:dyDescent="0.3">
      <c r="D236" s="20" t="s">
        <v>131</v>
      </c>
      <c r="E236" s="20"/>
      <c r="K236" s="16"/>
      <c r="L236" s="29"/>
      <c r="M236" s="17"/>
      <c r="N236" s="29"/>
    </row>
    <row r="237" spans="4:14" x14ac:dyDescent="0.3">
      <c r="D237" s="20" t="s">
        <v>135</v>
      </c>
      <c r="E237" s="20"/>
      <c r="K237" s="16"/>
      <c r="L237" s="29"/>
      <c r="M237" s="17"/>
      <c r="N237" s="29"/>
    </row>
    <row r="238" spans="4:14" x14ac:dyDescent="0.3">
      <c r="D238" s="20" t="s">
        <v>85</v>
      </c>
      <c r="E238" s="20"/>
      <c r="K238" s="16"/>
      <c r="L238" s="29"/>
      <c r="M238" s="17"/>
      <c r="N238" s="29"/>
    </row>
    <row r="239" spans="4:14" x14ac:dyDescent="0.3">
      <c r="D239" s="20" t="s">
        <v>32</v>
      </c>
      <c r="E239" s="20"/>
      <c r="K239" s="16"/>
      <c r="L239" s="29"/>
      <c r="M239" s="17"/>
      <c r="N239" s="29"/>
    </row>
    <row r="240" spans="4:14" x14ac:dyDescent="0.3">
      <c r="D240" s="20" t="s">
        <v>136</v>
      </c>
      <c r="E240" s="20"/>
      <c r="K240" s="16"/>
      <c r="L240" s="29"/>
      <c r="M240" s="17"/>
      <c r="N240" s="29"/>
    </row>
    <row r="241" spans="4:14" x14ac:dyDescent="0.3">
      <c r="D241" s="20" t="s">
        <v>137</v>
      </c>
      <c r="E241" s="20"/>
      <c r="K241" s="16"/>
      <c r="L241" s="29"/>
      <c r="M241" s="17"/>
      <c r="N241" s="29"/>
    </row>
    <row r="242" spans="4:14" x14ac:dyDescent="0.3">
      <c r="K242" s="16"/>
      <c r="L242" s="29"/>
      <c r="M242" s="17"/>
      <c r="N242" s="29"/>
    </row>
    <row r="243" spans="4:14" x14ac:dyDescent="0.3">
      <c r="K243" s="16"/>
      <c r="L243" s="29"/>
      <c r="M243" s="17"/>
      <c r="N243" s="29"/>
    </row>
    <row r="244" spans="4:14" x14ac:dyDescent="0.3">
      <c r="K244" s="16"/>
      <c r="L244" s="29"/>
      <c r="M244" s="17"/>
      <c r="N244" s="29"/>
    </row>
    <row r="245" spans="4:14" x14ac:dyDescent="0.3">
      <c r="K245" s="16"/>
      <c r="L245" s="29"/>
      <c r="M245" s="17"/>
      <c r="N245" s="29"/>
    </row>
    <row r="246" spans="4:14" x14ac:dyDescent="0.3">
      <c r="K246" s="16"/>
      <c r="L246" s="29"/>
      <c r="M246" s="17"/>
      <c r="N246" s="29"/>
    </row>
    <row r="247" spans="4:14" x14ac:dyDescent="0.3">
      <c r="K247" s="16"/>
      <c r="L247" s="29"/>
      <c r="M247" s="17"/>
      <c r="N247" s="29"/>
    </row>
    <row r="248" spans="4:14" x14ac:dyDescent="0.3">
      <c r="K248" s="16"/>
      <c r="L248" s="29"/>
      <c r="M248" s="17"/>
      <c r="N248" s="29"/>
    </row>
    <row r="249" spans="4:14" x14ac:dyDescent="0.3">
      <c r="K249" s="16"/>
      <c r="L249" s="29"/>
      <c r="M249" s="17"/>
      <c r="N249" s="29"/>
    </row>
    <row r="250" spans="4:14" x14ac:dyDescent="0.3">
      <c r="K250" s="16"/>
      <c r="L250" s="29"/>
      <c r="M250" s="17"/>
      <c r="N250" s="29"/>
    </row>
    <row r="251" spans="4:14" x14ac:dyDescent="0.3">
      <c r="K251" s="16"/>
      <c r="L251" s="29"/>
      <c r="M251" s="17"/>
      <c r="N251" s="29"/>
    </row>
    <row r="252" spans="4:14" x14ac:dyDescent="0.3">
      <c r="K252" s="16"/>
      <c r="L252" s="29"/>
      <c r="M252" s="17"/>
      <c r="N252" s="29"/>
    </row>
    <row r="253" spans="4:14" x14ac:dyDescent="0.3">
      <c r="K253" s="16"/>
      <c r="L253" s="29"/>
      <c r="M253" s="17"/>
      <c r="N253" s="29"/>
    </row>
    <row r="254" spans="4:14" x14ac:dyDescent="0.3">
      <c r="K254" s="16"/>
      <c r="L254" s="29"/>
      <c r="M254" s="17"/>
      <c r="N254" s="29"/>
    </row>
    <row r="255" spans="4:14" x14ac:dyDescent="0.3">
      <c r="K255" s="16"/>
      <c r="L255" s="29"/>
      <c r="M255" s="17"/>
      <c r="N255" s="29"/>
    </row>
    <row r="256" spans="4:14" x14ac:dyDescent="0.3">
      <c r="K256" s="16"/>
      <c r="L256" s="29"/>
      <c r="M256" s="17"/>
      <c r="N256" s="29"/>
    </row>
    <row r="257" spans="11:14" x14ac:dyDescent="0.3">
      <c r="K257" s="16"/>
      <c r="L257" s="29"/>
      <c r="M257" s="17"/>
      <c r="N257" s="29"/>
    </row>
    <row r="258" spans="11:14" x14ac:dyDescent="0.3">
      <c r="K258" s="16"/>
      <c r="L258" s="29"/>
      <c r="M258" s="17"/>
      <c r="N258" s="29"/>
    </row>
    <row r="259" spans="11:14" x14ac:dyDescent="0.3">
      <c r="K259" s="16"/>
      <c r="L259" s="29"/>
      <c r="M259" s="17"/>
      <c r="N259" s="29"/>
    </row>
    <row r="260" spans="11:14" x14ac:dyDescent="0.3">
      <c r="K260" s="16"/>
      <c r="L260" s="29"/>
      <c r="M260" s="17"/>
      <c r="N260" s="29"/>
    </row>
    <row r="261" spans="11:14" x14ac:dyDescent="0.3">
      <c r="K261" s="16"/>
      <c r="L261" s="29"/>
      <c r="M261" s="17"/>
      <c r="N261" s="29"/>
    </row>
    <row r="262" spans="11:14" x14ac:dyDescent="0.3">
      <c r="K262" s="16"/>
      <c r="L262" s="29"/>
      <c r="M262" s="17"/>
      <c r="N262" s="29"/>
    </row>
    <row r="263" spans="11:14" x14ac:dyDescent="0.3">
      <c r="K263" s="16"/>
      <c r="L263" s="29"/>
      <c r="M263" s="17"/>
      <c r="N263" s="29"/>
    </row>
    <row r="264" spans="11:14" x14ac:dyDescent="0.3">
      <c r="K264" s="16"/>
      <c r="L264" s="29"/>
      <c r="M264" s="17"/>
      <c r="N264" s="29"/>
    </row>
    <row r="265" spans="11:14" x14ac:dyDescent="0.3">
      <c r="K265" s="16"/>
      <c r="L265" s="29"/>
      <c r="M265" s="17"/>
      <c r="N265" s="29"/>
    </row>
    <row r="266" spans="11:14" x14ac:dyDescent="0.3">
      <c r="K266" s="16"/>
      <c r="L266" s="29"/>
      <c r="M266" s="17"/>
      <c r="N266" s="29"/>
    </row>
    <row r="267" spans="11:14" x14ac:dyDescent="0.3">
      <c r="K267" s="16"/>
      <c r="L267" s="29"/>
      <c r="M267" s="17"/>
      <c r="N267" s="29"/>
    </row>
    <row r="268" spans="11:14" x14ac:dyDescent="0.3">
      <c r="K268" s="16"/>
      <c r="L268" s="29"/>
      <c r="M268" s="17"/>
      <c r="N268" s="29"/>
    </row>
    <row r="269" spans="11:14" x14ac:dyDescent="0.3">
      <c r="K269" s="16"/>
      <c r="L269" s="29"/>
      <c r="M269" s="17"/>
      <c r="N269" s="29"/>
    </row>
    <row r="270" spans="11:14" x14ac:dyDescent="0.3">
      <c r="K270" s="16"/>
      <c r="L270" s="29"/>
      <c r="M270" s="17"/>
      <c r="N270" s="29"/>
    </row>
    <row r="271" spans="11:14" x14ac:dyDescent="0.3">
      <c r="K271" s="16"/>
      <c r="L271" s="29"/>
      <c r="M271" s="17"/>
      <c r="N271" s="29"/>
    </row>
    <row r="272" spans="11:14" x14ac:dyDescent="0.3">
      <c r="K272" s="16"/>
      <c r="L272" s="29"/>
      <c r="M272" s="17"/>
      <c r="N272" s="29"/>
    </row>
    <row r="273" spans="11:14" x14ac:dyDescent="0.3">
      <c r="K273" s="16"/>
      <c r="L273" s="29"/>
      <c r="M273" s="17"/>
      <c r="N273" s="29"/>
    </row>
    <row r="274" spans="11:14" x14ac:dyDescent="0.3">
      <c r="K274" s="16"/>
      <c r="L274" s="29"/>
      <c r="M274" s="17"/>
      <c r="N274" s="29"/>
    </row>
    <row r="275" spans="11:14" x14ac:dyDescent="0.3">
      <c r="K275" s="16"/>
      <c r="L275" s="29"/>
      <c r="M275" s="17"/>
      <c r="N275" s="29"/>
    </row>
    <row r="276" spans="11:14" x14ac:dyDescent="0.3">
      <c r="K276" s="16"/>
      <c r="L276" s="29"/>
      <c r="M276" s="17"/>
      <c r="N276" s="29"/>
    </row>
    <row r="277" spans="11:14" x14ac:dyDescent="0.3">
      <c r="K277" s="16"/>
      <c r="L277" s="29"/>
      <c r="M277" s="17"/>
      <c r="N277" s="29"/>
    </row>
    <row r="278" spans="11:14" x14ac:dyDescent="0.3">
      <c r="K278" s="16"/>
      <c r="L278" s="29"/>
      <c r="M278" s="17"/>
      <c r="N278" s="29"/>
    </row>
    <row r="279" spans="11:14" x14ac:dyDescent="0.3">
      <c r="K279" s="16"/>
      <c r="L279" s="29"/>
      <c r="M279" s="17"/>
      <c r="N279" s="29"/>
    </row>
    <row r="280" spans="11:14" x14ac:dyDescent="0.3">
      <c r="K280" s="16"/>
      <c r="L280" s="29"/>
      <c r="M280" s="17"/>
      <c r="N280" s="29"/>
    </row>
    <row r="281" spans="11:14" x14ac:dyDescent="0.3">
      <c r="K281" s="16"/>
      <c r="L281" s="29"/>
      <c r="M281" s="17"/>
      <c r="N281" s="29"/>
    </row>
    <row r="282" spans="11:14" x14ac:dyDescent="0.3">
      <c r="K282" s="16"/>
      <c r="L282" s="29"/>
      <c r="M282" s="17"/>
      <c r="N282" s="29"/>
    </row>
    <row r="283" spans="11:14" x14ac:dyDescent="0.3">
      <c r="K283" s="16"/>
      <c r="L283" s="29"/>
      <c r="M283" s="17"/>
      <c r="N283" s="29"/>
    </row>
    <row r="284" spans="11:14" x14ac:dyDescent="0.3">
      <c r="K284" s="16"/>
      <c r="L284" s="29"/>
      <c r="M284" s="17"/>
      <c r="N284" s="29"/>
    </row>
    <row r="285" spans="11:14" x14ac:dyDescent="0.3">
      <c r="K285" s="16"/>
      <c r="L285" s="29"/>
      <c r="M285" s="17"/>
      <c r="N285" s="29"/>
    </row>
    <row r="286" spans="11:14" x14ac:dyDescent="0.3">
      <c r="K286" s="16"/>
      <c r="L286" s="29"/>
      <c r="M286" s="17"/>
      <c r="N286" s="29"/>
    </row>
    <row r="287" spans="11:14" x14ac:dyDescent="0.3">
      <c r="K287" s="16"/>
      <c r="L287" s="29"/>
      <c r="M287" s="17"/>
      <c r="N287" s="29"/>
    </row>
    <row r="288" spans="11:14" x14ac:dyDescent="0.3">
      <c r="K288" s="16"/>
      <c r="L288" s="29"/>
      <c r="M288" s="17"/>
      <c r="N288" s="29"/>
    </row>
    <row r="289" spans="11:14" x14ac:dyDescent="0.3">
      <c r="K289" s="16"/>
      <c r="L289" s="29"/>
      <c r="M289" s="17"/>
      <c r="N289" s="29"/>
    </row>
    <row r="290" spans="11:14" x14ac:dyDescent="0.3">
      <c r="K290" s="16"/>
      <c r="L290" s="29"/>
      <c r="M290" s="17"/>
      <c r="N290" s="29"/>
    </row>
    <row r="291" spans="11:14" x14ac:dyDescent="0.3">
      <c r="K291" s="16"/>
      <c r="L291" s="29"/>
      <c r="M291" s="17"/>
      <c r="N291" s="29"/>
    </row>
    <row r="292" spans="11:14" x14ac:dyDescent="0.3">
      <c r="K292" s="16"/>
      <c r="L292" s="29"/>
      <c r="M292" s="17"/>
      <c r="N292" s="29"/>
    </row>
    <row r="293" spans="11:14" x14ac:dyDescent="0.3">
      <c r="K293" s="16"/>
      <c r="L293" s="29"/>
      <c r="M293" s="17"/>
      <c r="N293" s="29"/>
    </row>
    <row r="294" spans="11:14" x14ac:dyDescent="0.3">
      <c r="K294" s="16"/>
      <c r="L294" s="29"/>
      <c r="M294" s="17"/>
      <c r="N294" s="29"/>
    </row>
    <row r="295" spans="11:14" x14ac:dyDescent="0.3">
      <c r="K295" s="16"/>
      <c r="L295" s="29"/>
      <c r="M295" s="17"/>
      <c r="N295" s="29"/>
    </row>
    <row r="296" spans="11:14" x14ac:dyDescent="0.3">
      <c r="K296" s="16"/>
      <c r="L296" s="29"/>
      <c r="M296" s="17"/>
      <c r="N296" s="29"/>
    </row>
    <row r="297" spans="11:14" x14ac:dyDescent="0.3">
      <c r="K297" s="16"/>
      <c r="L297" s="29"/>
      <c r="M297" s="17"/>
      <c r="N297" s="29"/>
    </row>
    <row r="298" spans="11:14" x14ac:dyDescent="0.3">
      <c r="K298" s="16"/>
      <c r="L298" s="29"/>
      <c r="M298" s="17"/>
      <c r="N298" s="29"/>
    </row>
    <row r="299" spans="11:14" x14ac:dyDescent="0.3">
      <c r="K299" s="16"/>
      <c r="L299" s="29"/>
      <c r="M299" s="17"/>
      <c r="N299" s="29"/>
    </row>
    <row r="300" spans="11:14" x14ac:dyDescent="0.3">
      <c r="K300" s="16"/>
      <c r="L300" s="29"/>
      <c r="M300" s="17"/>
      <c r="N300" s="29"/>
    </row>
    <row r="301" spans="11:14" x14ac:dyDescent="0.3">
      <c r="K301" s="16"/>
      <c r="L301" s="29"/>
      <c r="M301" s="17"/>
      <c r="N301" s="29"/>
    </row>
    <row r="302" spans="11:14" x14ac:dyDescent="0.3">
      <c r="K302" s="16"/>
      <c r="L302" s="29"/>
      <c r="M302" s="17"/>
      <c r="N302" s="29"/>
    </row>
    <row r="303" spans="11:14" x14ac:dyDescent="0.3">
      <c r="K303" s="16"/>
      <c r="L303" s="29"/>
      <c r="M303" s="17"/>
      <c r="N303" s="29"/>
    </row>
    <row r="304" spans="11:14" x14ac:dyDescent="0.3">
      <c r="K304" s="16"/>
      <c r="L304" s="29"/>
      <c r="M304" s="17"/>
      <c r="N304" s="29"/>
    </row>
    <row r="305" spans="11:14" x14ac:dyDescent="0.3">
      <c r="K305" s="16"/>
      <c r="L305" s="29"/>
      <c r="M305" s="17"/>
      <c r="N305" s="29"/>
    </row>
    <row r="306" spans="11:14" x14ac:dyDescent="0.3">
      <c r="K306" s="16"/>
      <c r="L306" s="29"/>
      <c r="M306" s="17"/>
      <c r="N306" s="29"/>
    </row>
    <row r="307" spans="11:14" x14ac:dyDescent="0.3">
      <c r="K307" s="16"/>
      <c r="L307" s="29"/>
      <c r="M307" s="17"/>
      <c r="N307" s="29"/>
    </row>
    <row r="308" spans="11:14" x14ac:dyDescent="0.3">
      <c r="K308" s="16"/>
      <c r="L308" s="29"/>
      <c r="M308" s="17"/>
      <c r="N308" s="29"/>
    </row>
    <row r="309" spans="11:14" x14ac:dyDescent="0.3">
      <c r="K309" s="16"/>
      <c r="L309" s="29"/>
      <c r="M309" s="17"/>
      <c r="N309" s="29"/>
    </row>
    <row r="310" spans="11:14" x14ac:dyDescent="0.3">
      <c r="K310" s="16"/>
      <c r="L310" s="29"/>
      <c r="M310" s="17"/>
      <c r="N310" s="29"/>
    </row>
    <row r="311" spans="11:14" x14ac:dyDescent="0.3">
      <c r="K311" s="16"/>
      <c r="L311" s="29"/>
      <c r="M311" s="17"/>
      <c r="N311" s="29"/>
    </row>
    <row r="312" spans="11:14" x14ac:dyDescent="0.3">
      <c r="K312" s="16"/>
      <c r="L312" s="29"/>
      <c r="M312" s="17"/>
      <c r="N312" s="29"/>
    </row>
    <row r="313" spans="11:14" x14ac:dyDescent="0.3">
      <c r="K313" s="16"/>
      <c r="L313" s="29"/>
      <c r="M313" s="17"/>
      <c r="N313" s="29"/>
    </row>
    <row r="314" spans="11:14" x14ac:dyDescent="0.3">
      <c r="K314" s="16"/>
      <c r="L314" s="29"/>
      <c r="M314" s="17"/>
      <c r="N314" s="29"/>
    </row>
    <row r="315" spans="11:14" x14ac:dyDescent="0.3">
      <c r="K315" s="16"/>
      <c r="L315" s="29"/>
      <c r="M315" s="17"/>
      <c r="N315" s="29"/>
    </row>
    <row r="316" spans="11:14" x14ac:dyDescent="0.3">
      <c r="K316" s="16"/>
      <c r="L316" s="29"/>
      <c r="M316" s="17"/>
      <c r="N316" s="29"/>
    </row>
    <row r="317" spans="11:14" x14ac:dyDescent="0.3">
      <c r="K317" s="16"/>
      <c r="L317" s="29"/>
      <c r="M317" s="17"/>
      <c r="N317" s="29"/>
    </row>
    <row r="318" spans="11:14" x14ac:dyDescent="0.3">
      <c r="K318" s="16"/>
      <c r="L318" s="29"/>
      <c r="M318" s="17"/>
      <c r="N318" s="29"/>
    </row>
    <row r="319" spans="11:14" x14ac:dyDescent="0.3">
      <c r="K319" s="16"/>
      <c r="L319" s="29"/>
      <c r="M319" s="17"/>
      <c r="N319" s="29"/>
    </row>
    <row r="320" spans="11:14" x14ac:dyDescent="0.3">
      <c r="K320" s="16"/>
      <c r="L320" s="29"/>
      <c r="M320" s="17"/>
      <c r="N320" s="29"/>
    </row>
    <row r="321" spans="11:14" x14ac:dyDescent="0.3">
      <c r="K321" s="16"/>
      <c r="L321" s="29"/>
      <c r="M321" s="17"/>
      <c r="N321" s="29"/>
    </row>
    <row r="322" spans="11:14" x14ac:dyDescent="0.3">
      <c r="K322" s="16"/>
      <c r="L322" s="29"/>
      <c r="M322" s="17"/>
      <c r="N322" s="29"/>
    </row>
    <row r="323" spans="11:14" x14ac:dyDescent="0.3">
      <c r="K323" s="16"/>
      <c r="L323" s="29"/>
      <c r="M323" s="17"/>
      <c r="N323" s="29"/>
    </row>
    <row r="324" spans="11:14" x14ac:dyDescent="0.3">
      <c r="K324" s="16"/>
      <c r="L324" s="29"/>
      <c r="M324" s="17"/>
      <c r="N324" s="29"/>
    </row>
    <row r="325" spans="11:14" x14ac:dyDescent="0.3">
      <c r="K325" s="16"/>
      <c r="L325" s="29"/>
      <c r="M325" s="17"/>
      <c r="N325" s="29"/>
    </row>
    <row r="326" spans="11:14" x14ac:dyDescent="0.3">
      <c r="K326" s="16"/>
      <c r="L326" s="29"/>
      <c r="M326" s="17"/>
      <c r="N326" s="29"/>
    </row>
    <row r="327" spans="11:14" x14ac:dyDescent="0.3">
      <c r="K327" s="16"/>
      <c r="L327" s="29"/>
      <c r="M327" s="17"/>
      <c r="N327" s="29"/>
    </row>
    <row r="328" spans="11:14" x14ac:dyDescent="0.3">
      <c r="K328" s="16"/>
      <c r="L328" s="29"/>
      <c r="M328" s="17"/>
      <c r="N328" s="29"/>
    </row>
    <row r="329" spans="11:14" x14ac:dyDescent="0.3">
      <c r="K329" s="16"/>
      <c r="L329" s="29"/>
      <c r="M329" s="17"/>
      <c r="N329" s="29"/>
    </row>
    <row r="330" spans="11:14" x14ac:dyDescent="0.3">
      <c r="K330" s="16"/>
      <c r="L330" s="29"/>
      <c r="M330" s="17"/>
      <c r="N330" s="29"/>
    </row>
    <row r="331" spans="11:14" x14ac:dyDescent="0.3">
      <c r="K331" s="16"/>
      <c r="L331" s="29"/>
      <c r="M331" s="17"/>
      <c r="N331" s="29"/>
    </row>
    <row r="332" spans="11:14" x14ac:dyDescent="0.3">
      <c r="K332" s="16"/>
      <c r="L332" s="29"/>
      <c r="M332" s="17"/>
      <c r="N332" s="29"/>
    </row>
    <row r="333" spans="11:14" x14ac:dyDescent="0.3">
      <c r="K333" s="16"/>
      <c r="L333" s="29"/>
      <c r="M333" s="17"/>
      <c r="N333" s="29"/>
    </row>
    <row r="334" spans="11:14" x14ac:dyDescent="0.3">
      <c r="K334" s="16"/>
      <c r="L334" s="29"/>
      <c r="M334" s="17"/>
      <c r="N334" s="29"/>
    </row>
    <row r="335" spans="11:14" x14ac:dyDescent="0.3">
      <c r="K335" s="16"/>
      <c r="L335" s="29"/>
      <c r="M335" s="17"/>
      <c r="N335" s="29"/>
    </row>
    <row r="336" spans="11:14" x14ac:dyDescent="0.3">
      <c r="K336" s="16"/>
      <c r="L336" s="29"/>
      <c r="M336" s="17"/>
      <c r="N336" s="29"/>
    </row>
    <row r="337" spans="11:14" x14ac:dyDescent="0.3">
      <c r="K337" s="16"/>
      <c r="L337" s="29"/>
      <c r="M337" s="17"/>
      <c r="N337" s="29"/>
    </row>
    <row r="338" spans="11:14" x14ac:dyDescent="0.3">
      <c r="K338" s="16"/>
      <c r="L338" s="29"/>
      <c r="M338" s="17"/>
      <c r="N338" s="29"/>
    </row>
    <row r="339" spans="11:14" x14ac:dyDescent="0.3">
      <c r="K339" s="16"/>
      <c r="L339" s="29"/>
      <c r="M339" s="17"/>
      <c r="N339" s="29"/>
    </row>
    <row r="340" spans="11:14" x14ac:dyDescent="0.3">
      <c r="K340" s="16"/>
      <c r="L340" s="29"/>
      <c r="M340" s="17"/>
      <c r="N340" s="29"/>
    </row>
    <row r="341" spans="11:14" x14ac:dyDescent="0.3">
      <c r="K341" s="16"/>
      <c r="L341" s="29"/>
      <c r="M341" s="17"/>
      <c r="N341" s="29"/>
    </row>
    <row r="342" spans="11:14" x14ac:dyDescent="0.3">
      <c r="K342" s="16"/>
      <c r="L342" s="29"/>
      <c r="M342" s="17"/>
      <c r="N342" s="29"/>
    </row>
    <row r="343" spans="11:14" x14ac:dyDescent="0.3">
      <c r="K343" s="16"/>
      <c r="L343" s="29"/>
      <c r="M343" s="17"/>
      <c r="N343" s="29"/>
    </row>
    <row r="344" spans="11:14" x14ac:dyDescent="0.3">
      <c r="K344" s="16"/>
      <c r="L344" s="29"/>
      <c r="M344" s="17"/>
      <c r="N344" s="29"/>
    </row>
    <row r="345" spans="11:14" x14ac:dyDescent="0.3">
      <c r="K345" s="16"/>
      <c r="L345" s="29"/>
      <c r="M345" s="17"/>
      <c r="N345" s="29"/>
    </row>
    <row r="346" spans="11:14" x14ac:dyDescent="0.3">
      <c r="K346" s="16"/>
      <c r="L346" s="29"/>
      <c r="M346" s="17"/>
      <c r="N346" s="29"/>
    </row>
    <row r="347" spans="11:14" x14ac:dyDescent="0.3">
      <c r="K347" s="16"/>
      <c r="L347" s="29"/>
      <c r="M347" s="17"/>
      <c r="N347" s="29"/>
    </row>
    <row r="348" spans="11:14" x14ac:dyDescent="0.3">
      <c r="K348" s="16"/>
      <c r="L348" s="29"/>
      <c r="M348" s="17"/>
      <c r="N348" s="29"/>
    </row>
    <row r="349" spans="11:14" x14ac:dyDescent="0.3">
      <c r="K349" s="16"/>
      <c r="L349" s="29"/>
      <c r="M349" s="17"/>
      <c r="N349" s="29"/>
    </row>
    <row r="350" spans="11:14" x14ac:dyDescent="0.3">
      <c r="K350" s="16"/>
      <c r="L350" s="29"/>
      <c r="M350" s="17"/>
      <c r="N350" s="29"/>
    </row>
    <row r="351" spans="11:14" x14ac:dyDescent="0.3">
      <c r="K351" s="16"/>
      <c r="L351" s="29"/>
      <c r="M351" s="17"/>
      <c r="N351" s="29"/>
    </row>
    <row r="352" spans="11:14" x14ac:dyDescent="0.3">
      <c r="K352" s="16"/>
      <c r="L352" s="29"/>
      <c r="M352" s="17"/>
      <c r="N352" s="29"/>
    </row>
    <row r="353" spans="11:14" x14ac:dyDescent="0.3">
      <c r="K353" s="16"/>
      <c r="L353" s="29"/>
      <c r="M353" s="17"/>
      <c r="N353" s="29"/>
    </row>
    <row r="354" spans="11:14" x14ac:dyDescent="0.3">
      <c r="K354" s="16"/>
      <c r="L354" s="29"/>
      <c r="M354" s="17"/>
      <c r="N354" s="29"/>
    </row>
    <row r="355" spans="11:14" x14ac:dyDescent="0.3">
      <c r="K355" s="16"/>
      <c r="L355" s="29"/>
      <c r="M355" s="17"/>
      <c r="N355" s="29"/>
    </row>
    <row r="356" spans="11:14" x14ac:dyDescent="0.3">
      <c r="K356" s="16"/>
      <c r="L356" s="29"/>
      <c r="M356" s="17"/>
      <c r="N356" s="29"/>
    </row>
    <row r="357" spans="11:14" x14ac:dyDescent="0.3">
      <c r="K357" s="16"/>
      <c r="L357" s="29"/>
      <c r="M357" s="17"/>
      <c r="N357" s="29"/>
    </row>
    <row r="358" spans="11:14" x14ac:dyDescent="0.3">
      <c r="K358" s="16"/>
      <c r="L358" s="29"/>
      <c r="M358" s="17"/>
      <c r="N358" s="29"/>
    </row>
    <row r="359" spans="11:14" x14ac:dyDescent="0.3">
      <c r="K359" s="16"/>
      <c r="L359" s="29"/>
      <c r="M359" s="17"/>
      <c r="N359" s="29"/>
    </row>
    <row r="360" spans="11:14" x14ac:dyDescent="0.3">
      <c r="K360" s="16"/>
      <c r="L360" s="29"/>
      <c r="M360" s="17"/>
      <c r="N360" s="29"/>
    </row>
    <row r="361" spans="11:14" x14ac:dyDescent="0.3">
      <c r="K361" s="16"/>
      <c r="L361" s="29"/>
      <c r="M361" s="17"/>
      <c r="N361" s="29"/>
    </row>
    <row r="362" spans="11:14" x14ac:dyDescent="0.3">
      <c r="K362" s="16"/>
      <c r="L362" s="29"/>
      <c r="M362" s="17"/>
      <c r="N362" s="29"/>
    </row>
    <row r="363" spans="11:14" x14ac:dyDescent="0.3">
      <c r="K363" s="16"/>
      <c r="L363" s="29"/>
      <c r="M363" s="17"/>
      <c r="N363" s="29"/>
    </row>
    <row r="364" spans="11:14" x14ac:dyDescent="0.3">
      <c r="K364" s="16"/>
      <c r="L364" s="29"/>
      <c r="M364" s="17"/>
      <c r="N364" s="29"/>
    </row>
    <row r="365" spans="11:14" x14ac:dyDescent="0.3">
      <c r="K365" s="16"/>
      <c r="L365" s="29"/>
      <c r="M365" s="17"/>
      <c r="N365" s="29"/>
    </row>
    <row r="366" spans="11:14" x14ac:dyDescent="0.3">
      <c r="K366" s="16"/>
      <c r="L366" s="29"/>
      <c r="M366" s="17"/>
      <c r="N366" s="29"/>
    </row>
    <row r="367" spans="11:14" x14ac:dyDescent="0.3">
      <c r="K367" s="16"/>
      <c r="L367" s="29"/>
      <c r="M367" s="17"/>
      <c r="N367" s="29"/>
    </row>
    <row r="368" spans="11:14" x14ac:dyDescent="0.3">
      <c r="K368" s="16"/>
      <c r="L368" s="29"/>
      <c r="M368" s="17"/>
      <c r="N368" s="29"/>
    </row>
    <row r="369" spans="11:14" x14ac:dyDescent="0.3">
      <c r="K369" s="16"/>
      <c r="L369" s="29"/>
      <c r="M369" s="17"/>
      <c r="N369" s="29"/>
    </row>
    <row r="370" spans="11:14" x14ac:dyDescent="0.3">
      <c r="K370" s="16"/>
      <c r="L370" s="29"/>
      <c r="M370" s="17"/>
      <c r="N370" s="29"/>
    </row>
    <row r="371" spans="11:14" x14ac:dyDescent="0.3">
      <c r="K371" s="16"/>
      <c r="L371" s="29"/>
      <c r="M371" s="17"/>
      <c r="N371" s="29"/>
    </row>
    <row r="372" spans="11:14" x14ac:dyDescent="0.3">
      <c r="K372" s="16"/>
      <c r="L372" s="29"/>
      <c r="M372" s="17"/>
      <c r="N372" s="29"/>
    </row>
    <row r="373" spans="11:14" x14ac:dyDescent="0.3">
      <c r="K373" s="16"/>
      <c r="L373" s="29"/>
      <c r="M373" s="17"/>
      <c r="N373" s="29"/>
    </row>
    <row r="374" spans="11:14" x14ac:dyDescent="0.3">
      <c r="K374" s="16"/>
      <c r="L374" s="29"/>
      <c r="M374" s="17"/>
      <c r="N374" s="29"/>
    </row>
    <row r="375" spans="11:14" x14ac:dyDescent="0.3">
      <c r="K375" s="16"/>
      <c r="L375" s="29"/>
      <c r="M375" s="17"/>
      <c r="N375" s="29"/>
    </row>
    <row r="376" spans="11:14" x14ac:dyDescent="0.3">
      <c r="K376" s="16"/>
      <c r="L376" s="29"/>
      <c r="M376" s="17"/>
      <c r="N376" s="29"/>
    </row>
    <row r="377" spans="11:14" x14ac:dyDescent="0.3">
      <c r="K377" s="16"/>
      <c r="L377" s="29"/>
      <c r="M377" s="17"/>
      <c r="N377" s="29"/>
    </row>
    <row r="378" spans="11:14" x14ac:dyDescent="0.3">
      <c r="K378" s="16"/>
      <c r="L378" s="29"/>
      <c r="M378" s="17"/>
      <c r="N378" s="29"/>
    </row>
    <row r="379" spans="11:14" x14ac:dyDescent="0.3">
      <c r="K379" s="16"/>
      <c r="L379" s="29"/>
      <c r="M379" s="17"/>
      <c r="N379" s="29"/>
    </row>
    <row r="380" spans="11:14" x14ac:dyDescent="0.3">
      <c r="K380" s="16"/>
      <c r="L380" s="29"/>
      <c r="M380" s="17"/>
      <c r="N380" s="29"/>
    </row>
    <row r="381" spans="11:14" x14ac:dyDescent="0.3">
      <c r="K381" s="16"/>
      <c r="L381" s="29"/>
      <c r="M381" s="17"/>
      <c r="N381" s="29"/>
    </row>
    <row r="382" spans="11:14" x14ac:dyDescent="0.3">
      <c r="K382" s="16"/>
      <c r="L382" s="29"/>
      <c r="M382" s="17"/>
      <c r="N382" s="29"/>
    </row>
    <row r="383" spans="11:14" x14ac:dyDescent="0.3">
      <c r="K383" s="16"/>
      <c r="L383" s="29"/>
      <c r="M383" s="17"/>
      <c r="N383" s="29"/>
    </row>
    <row r="384" spans="11:14" x14ac:dyDescent="0.3">
      <c r="K384" s="16"/>
      <c r="L384" s="29"/>
      <c r="M384" s="17"/>
      <c r="N384" s="29"/>
    </row>
    <row r="385" spans="11:14" x14ac:dyDescent="0.3">
      <c r="K385" s="16"/>
      <c r="L385" s="29"/>
      <c r="M385" s="17"/>
      <c r="N385" s="29"/>
    </row>
    <row r="386" spans="11:14" x14ac:dyDescent="0.3">
      <c r="K386" s="16"/>
      <c r="L386" s="29"/>
      <c r="M386" s="17"/>
      <c r="N386" s="29"/>
    </row>
    <row r="387" spans="11:14" x14ac:dyDescent="0.3">
      <c r="K387" s="16"/>
      <c r="L387" s="29"/>
      <c r="M387" s="17"/>
      <c r="N387" s="29"/>
    </row>
    <row r="388" spans="11:14" x14ac:dyDescent="0.3">
      <c r="K388" s="16"/>
      <c r="L388" s="29"/>
      <c r="M388" s="17"/>
      <c r="N388" s="29"/>
    </row>
    <row r="389" spans="11:14" x14ac:dyDescent="0.3">
      <c r="K389" s="16"/>
      <c r="L389" s="29"/>
      <c r="M389" s="17"/>
      <c r="N389" s="29"/>
    </row>
    <row r="390" spans="11:14" x14ac:dyDescent="0.3">
      <c r="K390" s="16"/>
      <c r="L390" s="29"/>
      <c r="M390" s="17"/>
      <c r="N390" s="29"/>
    </row>
    <row r="391" spans="11:14" x14ac:dyDescent="0.3">
      <c r="K391" s="16"/>
      <c r="L391" s="29"/>
      <c r="M391" s="17"/>
      <c r="N391" s="29"/>
    </row>
    <row r="392" spans="11:14" x14ac:dyDescent="0.3">
      <c r="K392" s="16"/>
      <c r="L392" s="29"/>
      <c r="M392" s="17"/>
      <c r="N392" s="29"/>
    </row>
    <row r="393" spans="11:14" x14ac:dyDescent="0.3">
      <c r="K393" s="16"/>
      <c r="L393" s="29"/>
      <c r="M393" s="17"/>
      <c r="N393" s="29"/>
    </row>
    <row r="394" spans="11:14" x14ac:dyDescent="0.3">
      <c r="K394" s="16"/>
      <c r="L394" s="29"/>
      <c r="M394" s="17"/>
      <c r="N394" s="29"/>
    </row>
    <row r="395" spans="11:14" x14ac:dyDescent="0.3">
      <c r="K395" s="16"/>
      <c r="L395" s="29"/>
      <c r="M395" s="17"/>
      <c r="N395" s="29"/>
    </row>
    <row r="396" spans="11:14" x14ac:dyDescent="0.3">
      <c r="K396" s="16"/>
      <c r="L396" s="29"/>
      <c r="M396" s="17"/>
      <c r="N396" s="29"/>
    </row>
    <row r="397" spans="11:14" x14ac:dyDescent="0.3">
      <c r="K397" s="16"/>
      <c r="L397" s="29"/>
      <c r="M397" s="17"/>
      <c r="N397" s="29"/>
    </row>
    <row r="398" spans="11:14" x14ac:dyDescent="0.3">
      <c r="K398" s="16"/>
      <c r="L398" s="29"/>
      <c r="M398" s="17"/>
      <c r="N398" s="29"/>
    </row>
    <row r="399" spans="11:14" x14ac:dyDescent="0.3">
      <c r="K399" s="16"/>
      <c r="L399" s="29"/>
      <c r="M399" s="17"/>
      <c r="N399" s="29"/>
    </row>
    <row r="400" spans="11:14" x14ac:dyDescent="0.3">
      <c r="K400" s="16"/>
      <c r="L400" s="29"/>
      <c r="M400" s="17"/>
      <c r="N400" s="29"/>
    </row>
    <row r="401" spans="11:14" x14ac:dyDescent="0.3">
      <c r="K401" s="16"/>
      <c r="L401" s="29"/>
      <c r="M401" s="17"/>
      <c r="N401" s="29"/>
    </row>
    <row r="402" spans="11:14" x14ac:dyDescent="0.3">
      <c r="K402" s="16"/>
      <c r="L402" s="29"/>
      <c r="M402" s="17"/>
      <c r="N402" s="29"/>
    </row>
    <row r="403" spans="11:14" x14ac:dyDescent="0.3">
      <c r="K403" s="16"/>
      <c r="L403" s="29"/>
      <c r="M403" s="17"/>
      <c r="N403" s="29"/>
    </row>
    <row r="404" spans="11:14" x14ac:dyDescent="0.3">
      <c r="K404" s="16"/>
      <c r="L404" s="29"/>
      <c r="M404" s="17"/>
      <c r="N404" s="29"/>
    </row>
    <row r="405" spans="11:14" x14ac:dyDescent="0.3">
      <c r="K405" s="16"/>
      <c r="L405" s="29"/>
      <c r="M405" s="17"/>
      <c r="N405" s="29"/>
    </row>
    <row r="406" spans="11:14" x14ac:dyDescent="0.3">
      <c r="K406" s="16"/>
      <c r="L406" s="29"/>
      <c r="M406" s="17"/>
      <c r="N406" s="29"/>
    </row>
    <row r="407" spans="11:14" x14ac:dyDescent="0.3">
      <c r="K407" s="16"/>
      <c r="L407" s="29"/>
      <c r="M407" s="17"/>
      <c r="N407" s="29"/>
    </row>
    <row r="408" spans="11:14" x14ac:dyDescent="0.3">
      <c r="K408" s="16"/>
      <c r="L408" s="29"/>
      <c r="M408" s="17"/>
      <c r="N408" s="29"/>
    </row>
    <row r="409" spans="11:14" x14ac:dyDescent="0.3">
      <c r="K409" s="16"/>
      <c r="L409" s="29"/>
      <c r="M409" s="17"/>
      <c r="N409" s="29"/>
    </row>
    <row r="410" spans="11:14" x14ac:dyDescent="0.3">
      <c r="K410" s="16"/>
      <c r="L410" s="29"/>
      <c r="M410" s="17"/>
      <c r="N410" s="29"/>
    </row>
    <row r="411" spans="11:14" x14ac:dyDescent="0.3">
      <c r="K411" s="16"/>
      <c r="L411" s="29"/>
      <c r="M411" s="17"/>
      <c r="N411" s="29"/>
    </row>
    <row r="412" spans="11:14" x14ac:dyDescent="0.3">
      <c r="K412" s="16"/>
      <c r="L412" s="29"/>
      <c r="M412" s="17"/>
      <c r="N412" s="29"/>
    </row>
    <row r="413" spans="11:14" x14ac:dyDescent="0.3">
      <c r="K413" s="16"/>
      <c r="L413" s="29"/>
      <c r="M413" s="17"/>
      <c r="N413" s="29"/>
    </row>
    <row r="414" spans="11:14" x14ac:dyDescent="0.3">
      <c r="K414" s="16"/>
      <c r="L414" s="29"/>
      <c r="M414" s="17"/>
      <c r="N414" s="29"/>
    </row>
    <row r="415" spans="11:14" x14ac:dyDescent="0.3">
      <c r="K415" s="16"/>
      <c r="L415" s="29"/>
      <c r="M415" s="17"/>
      <c r="N415" s="29"/>
    </row>
    <row r="416" spans="11:14" x14ac:dyDescent="0.3">
      <c r="K416" s="16"/>
      <c r="L416" s="29"/>
      <c r="M416" s="17"/>
      <c r="N416" s="29"/>
    </row>
    <row r="417" spans="11:14" x14ac:dyDescent="0.3">
      <c r="K417" s="16"/>
      <c r="L417" s="29"/>
      <c r="M417" s="17"/>
      <c r="N417" s="29"/>
    </row>
    <row r="418" spans="11:14" x14ac:dyDescent="0.3">
      <c r="K418" s="16"/>
      <c r="L418" s="29"/>
      <c r="M418" s="17"/>
      <c r="N418" s="29"/>
    </row>
    <row r="419" spans="11:14" x14ac:dyDescent="0.3">
      <c r="K419" s="16"/>
      <c r="L419" s="29"/>
      <c r="M419" s="17"/>
      <c r="N419" s="29"/>
    </row>
    <row r="420" spans="11:14" x14ac:dyDescent="0.3">
      <c r="K420" s="16"/>
      <c r="L420" s="29"/>
      <c r="M420" s="17"/>
      <c r="N420" s="29"/>
    </row>
    <row r="421" spans="11:14" x14ac:dyDescent="0.3">
      <c r="K421" s="16"/>
      <c r="L421" s="29"/>
      <c r="M421" s="17"/>
      <c r="N421" s="29"/>
    </row>
    <row r="422" spans="11:14" x14ac:dyDescent="0.3">
      <c r="K422" s="16"/>
      <c r="L422" s="29"/>
      <c r="M422" s="17"/>
      <c r="N422" s="29"/>
    </row>
    <row r="423" spans="11:14" x14ac:dyDescent="0.3">
      <c r="K423" s="16"/>
      <c r="L423" s="29"/>
      <c r="M423" s="17"/>
      <c r="N423" s="29"/>
    </row>
    <row r="424" spans="11:14" x14ac:dyDescent="0.3">
      <c r="K424" s="16"/>
      <c r="L424" s="29"/>
      <c r="M424" s="17"/>
      <c r="N424" s="29"/>
    </row>
    <row r="425" spans="11:14" x14ac:dyDescent="0.3">
      <c r="K425" s="16"/>
      <c r="L425" s="29"/>
      <c r="M425" s="17"/>
      <c r="N425" s="29"/>
    </row>
    <row r="426" spans="11:14" x14ac:dyDescent="0.3">
      <c r="K426" s="16"/>
      <c r="L426" s="29"/>
      <c r="M426" s="17"/>
      <c r="N426" s="29"/>
    </row>
    <row r="427" spans="11:14" x14ac:dyDescent="0.3">
      <c r="K427" s="16"/>
      <c r="L427" s="29"/>
      <c r="M427" s="17"/>
      <c r="N427" s="29"/>
    </row>
    <row r="428" spans="11:14" x14ac:dyDescent="0.3">
      <c r="K428" s="16"/>
      <c r="L428" s="29"/>
      <c r="M428" s="17"/>
      <c r="N428" s="29"/>
    </row>
    <row r="429" spans="11:14" x14ac:dyDescent="0.3">
      <c r="K429" s="16"/>
      <c r="L429" s="29"/>
      <c r="M429" s="17"/>
      <c r="N429" s="29"/>
    </row>
    <row r="430" spans="11:14" x14ac:dyDescent="0.3">
      <c r="K430" s="16"/>
      <c r="L430" s="29"/>
      <c r="M430" s="17"/>
      <c r="N430" s="29"/>
    </row>
    <row r="431" spans="11:14" x14ac:dyDescent="0.3">
      <c r="K431" s="16"/>
      <c r="L431" s="29"/>
      <c r="M431" s="17"/>
      <c r="N431" s="29"/>
    </row>
    <row r="432" spans="11:14" x14ac:dyDescent="0.3">
      <c r="K432" s="16"/>
      <c r="L432" s="29"/>
      <c r="M432" s="17"/>
      <c r="N432" s="29"/>
    </row>
    <row r="433" spans="11:14" x14ac:dyDescent="0.3">
      <c r="K433" s="16"/>
      <c r="L433" s="29"/>
      <c r="M433" s="17"/>
      <c r="N433" s="29"/>
    </row>
    <row r="434" spans="11:14" x14ac:dyDescent="0.3">
      <c r="K434" s="16"/>
      <c r="L434" s="29"/>
      <c r="M434" s="17"/>
      <c r="N434" s="29"/>
    </row>
    <row r="435" spans="11:14" x14ac:dyDescent="0.3">
      <c r="K435" s="16"/>
      <c r="L435" s="29"/>
      <c r="M435" s="17"/>
      <c r="N435" s="29"/>
    </row>
    <row r="436" spans="11:14" x14ac:dyDescent="0.3">
      <c r="K436" s="16"/>
      <c r="L436" s="29"/>
      <c r="M436" s="17"/>
      <c r="N436" s="29"/>
    </row>
    <row r="437" spans="11:14" x14ac:dyDescent="0.3">
      <c r="K437" s="16"/>
      <c r="L437" s="29"/>
      <c r="M437" s="17"/>
      <c r="N437" s="29"/>
    </row>
    <row r="438" spans="11:14" x14ac:dyDescent="0.3">
      <c r="K438" s="16"/>
      <c r="L438" s="29"/>
      <c r="M438" s="17"/>
      <c r="N438" s="29"/>
    </row>
    <row r="439" spans="11:14" x14ac:dyDescent="0.3">
      <c r="K439" s="16"/>
      <c r="L439" s="29"/>
      <c r="M439" s="17"/>
      <c r="N439" s="29"/>
    </row>
    <row r="440" spans="11:14" x14ac:dyDescent="0.3">
      <c r="K440" s="16"/>
      <c r="L440" s="29"/>
      <c r="M440" s="17"/>
      <c r="N440" s="29"/>
    </row>
    <row r="441" spans="11:14" x14ac:dyDescent="0.3">
      <c r="K441" s="16"/>
      <c r="L441" s="29"/>
      <c r="M441" s="17"/>
      <c r="N441" s="29"/>
    </row>
    <row r="442" spans="11:14" x14ac:dyDescent="0.3">
      <c r="K442" s="16"/>
      <c r="L442" s="29"/>
      <c r="M442" s="17"/>
      <c r="N442" s="29"/>
    </row>
    <row r="443" spans="11:14" x14ac:dyDescent="0.3">
      <c r="K443" s="16"/>
      <c r="L443" s="29"/>
      <c r="M443" s="17"/>
      <c r="N443" s="29"/>
    </row>
    <row r="444" spans="11:14" x14ac:dyDescent="0.3">
      <c r="K444" s="16"/>
      <c r="L444" s="29"/>
      <c r="M444" s="17"/>
      <c r="N444" s="29"/>
    </row>
    <row r="445" spans="11:14" x14ac:dyDescent="0.3">
      <c r="K445" s="16"/>
      <c r="L445" s="29"/>
      <c r="M445" s="17"/>
      <c r="N445" s="29"/>
    </row>
    <row r="446" spans="11:14" x14ac:dyDescent="0.3">
      <c r="K446" s="16"/>
      <c r="L446" s="29"/>
      <c r="M446" s="17"/>
      <c r="N446" s="29"/>
    </row>
    <row r="447" spans="11:14" x14ac:dyDescent="0.3">
      <c r="K447" s="16"/>
      <c r="L447" s="29"/>
      <c r="M447" s="17"/>
      <c r="N447" s="29"/>
    </row>
    <row r="448" spans="11:14" x14ac:dyDescent="0.3">
      <c r="K448" s="16"/>
      <c r="L448" s="29"/>
      <c r="M448" s="17"/>
      <c r="N448" s="29"/>
    </row>
    <row r="449" spans="11:14" x14ac:dyDescent="0.3">
      <c r="K449" s="16"/>
      <c r="L449" s="29"/>
      <c r="M449" s="17"/>
      <c r="N449" s="29"/>
    </row>
    <row r="450" spans="11:14" x14ac:dyDescent="0.3">
      <c r="K450" s="16"/>
      <c r="L450" s="29"/>
      <c r="M450" s="17"/>
      <c r="N450" s="29"/>
    </row>
    <row r="451" spans="11:14" x14ac:dyDescent="0.3">
      <c r="K451" s="16"/>
      <c r="L451" s="29"/>
      <c r="M451" s="17"/>
      <c r="N451" s="29"/>
    </row>
    <row r="452" spans="11:14" x14ac:dyDescent="0.3">
      <c r="K452" s="16"/>
      <c r="L452" s="29"/>
      <c r="M452" s="17"/>
      <c r="N452" s="29"/>
    </row>
    <row r="453" spans="11:14" x14ac:dyDescent="0.3">
      <c r="K453" s="16"/>
      <c r="L453" s="29"/>
      <c r="M453" s="17"/>
      <c r="N453" s="29"/>
    </row>
    <row r="454" spans="11:14" x14ac:dyDescent="0.3">
      <c r="K454" s="16"/>
      <c r="L454" s="29"/>
      <c r="M454" s="17"/>
      <c r="N454" s="29"/>
    </row>
    <row r="455" spans="11:14" x14ac:dyDescent="0.3">
      <c r="K455" s="16"/>
      <c r="L455" s="29"/>
      <c r="M455" s="17"/>
      <c r="N455" s="29"/>
    </row>
    <row r="456" spans="11:14" x14ac:dyDescent="0.3">
      <c r="K456" s="16"/>
      <c r="L456" s="29"/>
      <c r="M456" s="17"/>
      <c r="N456" s="29"/>
    </row>
    <row r="457" spans="11:14" x14ac:dyDescent="0.3">
      <c r="K457" s="16"/>
      <c r="L457" s="29"/>
      <c r="M457" s="17"/>
      <c r="N457" s="29"/>
    </row>
    <row r="458" spans="11:14" x14ac:dyDescent="0.3">
      <c r="K458" s="16"/>
      <c r="L458" s="29"/>
      <c r="M458" s="17"/>
      <c r="N458" s="29"/>
    </row>
    <row r="459" spans="11:14" x14ac:dyDescent="0.3">
      <c r="K459" s="16"/>
      <c r="L459" s="29"/>
      <c r="M459" s="17"/>
      <c r="N459" s="29"/>
    </row>
    <row r="460" spans="11:14" x14ac:dyDescent="0.3">
      <c r="K460" s="16"/>
      <c r="L460" s="29"/>
      <c r="M460" s="17"/>
      <c r="N460" s="29"/>
    </row>
    <row r="461" spans="11:14" x14ac:dyDescent="0.3">
      <c r="K461" s="16"/>
      <c r="L461" s="29"/>
      <c r="M461" s="17"/>
      <c r="N461" s="29"/>
    </row>
    <row r="462" spans="11:14" x14ac:dyDescent="0.3">
      <c r="K462" s="16"/>
      <c r="L462" s="29"/>
      <c r="M462" s="17"/>
      <c r="N462" s="29"/>
    </row>
    <row r="463" spans="11:14" x14ac:dyDescent="0.3">
      <c r="K463" s="16"/>
      <c r="L463" s="29"/>
      <c r="M463" s="17"/>
      <c r="N463" s="29"/>
    </row>
    <row r="464" spans="11:14" x14ac:dyDescent="0.3">
      <c r="K464" s="16"/>
      <c r="L464" s="29"/>
      <c r="M464" s="17"/>
      <c r="N464" s="29"/>
    </row>
    <row r="465" spans="11:14" x14ac:dyDescent="0.3">
      <c r="K465" s="16"/>
      <c r="L465" s="29"/>
      <c r="M465" s="17"/>
      <c r="N465" s="29"/>
    </row>
    <row r="466" spans="11:14" x14ac:dyDescent="0.3">
      <c r="K466" s="16"/>
      <c r="L466" s="29"/>
      <c r="M466" s="17"/>
      <c r="N466" s="29"/>
    </row>
    <row r="467" spans="11:14" x14ac:dyDescent="0.3">
      <c r="K467" s="16"/>
      <c r="L467" s="29"/>
      <c r="M467" s="17"/>
      <c r="N467" s="29"/>
    </row>
    <row r="468" spans="11:14" x14ac:dyDescent="0.3">
      <c r="K468" s="16"/>
      <c r="L468" s="29"/>
      <c r="M468" s="17"/>
      <c r="N468" s="29"/>
    </row>
    <row r="469" spans="11:14" x14ac:dyDescent="0.3">
      <c r="K469" s="16"/>
      <c r="L469" s="29"/>
      <c r="M469" s="17"/>
      <c r="N469" s="29"/>
    </row>
    <row r="470" spans="11:14" x14ac:dyDescent="0.3">
      <c r="K470" s="16"/>
      <c r="L470" s="29"/>
      <c r="M470" s="17"/>
      <c r="N470" s="29"/>
    </row>
    <row r="471" spans="11:14" x14ac:dyDescent="0.3">
      <c r="K471" s="16"/>
      <c r="L471" s="29"/>
      <c r="M471" s="17"/>
      <c r="N471" s="29"/>
    </row>
    <row r="472" spans="11:14" x14ac:dyDescent="0.3">
      <c r="K472" s="16"/>
      <c r="L472" s="29"/>
      <c r="M472" s="17"/>
      <c r="N472" s="29"/>
    </row>
    <row r="473" spans="11:14" x14ac:dyDescent="0.3">
      <c r="K473" s="16"/>
      <c r="L473" s="29"/>
      <c r="M473" s="17"/>
      <c r="N473" s="29"/>
    </row>
    <row r="474" spans="11:14" x14ac:dyDescent="0.3">
      <c r="K474" s="16"/>
      <c r="L474" s="29"/>
      <c r="M474" s="17"/>
      <c r="N474" s="29"/>
    </row>
    <row r="475" spans="11:14" x14ac:dyDescent="0.3">
      <c r="K475" s="16"/>
      <c r="L475" s="29"/>
      <c r="M475" s="17"/>
      <c r="N475" s="29"/>
    </row>
    <row r="476" spans="11:14" x14ac:dyDescent="0.3">
      <c r="K476" s="16"/>
      <c r="L476" s="29"/>
      <c r="M476" s="17"/>
      <c r="N476" s="29"/>
    </row>
    <row r="477" spans="11:14" x14ac:dyDescent="0.3">
      <c r="K477" s="16"/>
      <c r="L477" s="29"/>
      <c r="M477" s="17"/>
      <c r="N477" s="29"/>
    </row>
    <row r="478" spans="11:14" x14ac:dyDescent="0.3">
      <c r="K478" s="16"/>
      <c r="L478" s="29"/>
      <c r="M478" s="17"/>
      <c r="N478" s="29"/>
    </row>
    <row r="479" spans="11:14" x14ac:dyDescent="0.3">
      <c r="K479" s="16"/>
      <c r="L479" s="29"/>
      <c r="M479" s="17"/>
      <c r="N479" s="29"/>
    </row>
    <row r="480" spans="11:14" x14ac:dyDescent="0.3">
      <c r="K480" s="16"/>
      <c r="L480" s="29"/>
      <c r="M480" s="17"/>
      <c r="N480" s="29"/>
    </row>
    <row r="481" spans="11:14" x14ac:dyDescent="0.3">
      <c r="K481" s="16"/>
      <c r="L481" s="29"/>
      <c r="M481" s="17"/>
      <c r="N481" s="29"/>
    </row>
    <row r="482" spans="11:14" x14ac:dyDescent="0.3">
      <c r="K482" s="16"/>
      <c r="L482" s="29"/>
      <c r="M482" s="17"/>
      <c r="N482" s="29"/>
    </row>
    <row r="483" spans="11:14" x14ac:dyDescent="0.3">
      <c r="K483" s="16"/>
      <c r="L483" s="29"/>
      <c r="M483" s="17"/>
      <c r="N483" s="29"/>
    </row>
    <row r="484" spans="11:14" x14ac:dyDescent="0.3">
      <c r="K484" s="16"/>
      <c r="L484" s="29"/>
      <c r="M484" s="17"/>
      <c r="N484" s="29"/>
    </row>
    <row r="485" spans="11:14" x14ac:dyDescent="0.3">
      <c r="K485" s="16"/>
      <c r="L485" s="29"/>
      <c r="M485" s="17"/>
      <c r="N485" s="29"/>
    </row>
    <row r="486" spans="11:14" x14ac:dyDescent="0.3">
      <c r="K486" s="16"/>
      <c r="L486" s="29"/>
      <c r="M486" s="17"/>
      <c r="N486" s="29"/>
    </row>
    <row r="487" spans="11:14" x14ac:dyDescent="0.3">
      <c r="K487" s="16"/>
      <c r="L487" s="29"/>
      <c r="M487" s="17"/>
      <c r="N487" s="29"/>
    </row>
    <row r="488" spans="11:14" x14ac:dyDescent="0.3">
      <c r="K488" s="16"/>
      <c r="L488" s="29"/>
      <c r="M488" s="17"/>
      <c r="N488" s="29"/>
    </row>
    <row r="489" spans="11:14" x14ac:dyDescent="0.3">
      <c r="K489" s="16"/>
      <c r="L489" s="29"/>
      <c r="M489" s="17"/>
      <c r="N489" s="29"/>
    </row>
    <row r="490" spans="11:14" x14ac:dyDescent="0.3">
      <c r="K490" s="16"/>
      <c r="L490" s="29"/>
      <c r="M490" s="17"/>
      <c r="N490" s="29"/>
    </row>
    <row r="491" spans="11:14" x14ac:dyDescent="0.3">
      <c r="K491" s="16"/>
      <c r="L491" s="29"/>
      <c r="M491" s="17"/>
      <c r="N491" s="29"/>
    </row>
    <row r="492" spans="11:14" x14ac:dyDescent="0.3">
      <c r="K492" s="16"/>
      <c r="L492" s="29"/>
      <c r="M492" s="17"/>
      <c r="N492" s="29"/>
    </row>
    <row r="493" spans="11:14" x14ac:dyDescent="0.3">
      <c r="K493" s="16"/>
      <c r="L493" s="29"/>
      <c r="M493" s="17"/>
      <c r="N493" s="29"/>
    </row>
    <row r="494" spans="11:14" x14ac:dyDescent="0.3">
      <c r="K494" s="16"/>
      <c r="L494" s="29"/>
      <c r="M494" s="17"/>
      <c r="N494" s="29"/>
    </row>
    <row r="495" spans="11:14" x14ac:dyDescent="0.3">
      <c r="K495" s="16"/>
      <c r="L495" s="29"/>
      <c r="M495" s="17"/>
      <c r="N495" s="29"/>
    </row>
    <row r="496" spans="11:14" x14ac:dyDescent="0.3">
      <c r="K496" s="16"/>
      <c r="L496" s="29"/>
      <c r="M496" s="17"/>
      <c r="N496" s="29"/>
    </row>
    <row r="497" spans="11:14" x14ac:dyDescent="0.3">
      <c r="K497" s="16"/>
      <c r="L497" s="29"/>
      <c r="M497" s="17"/>
      <c r="N497" s="29"/>
    </row>
    <row r="498" spans="11:14" x14ac:dyDescent="0.3">
      <c r="K498" s="16"/>
      <c r="L498" s="29"/>
      <c r="M498" s="17"/>
      <c r="N498" s="29"/>
    </row>
    <row r="499" spans="11:14" x14ac:dyDescent="0.3">
      <c r="K499" s="16"/>
      <c r="L499" s="29"/>
      <c r="M499" s="17"/>
      <c r="N499" s="29"/>
    </row>
    <row r="500" spans="11:14" x14ac:dyDescent="0.3">
      <c r="K500" s="16"/>
      <c r="L500" s="29"/>
      <c r="M500" s="17"/>
      <c r="N500" s="29"/>
    </row>
    <row r="501" spans="11:14" x14ac:dyDescent="0.3">
      <c r="K501" s="16"/>
      <c r="L501" s="29"/>
      <c r="M501" s="17"/>
      <c r="N501" s="29"/>
    </row>
    <row r="502" spans="11:14" x14ac:dyDescent="0.3">
      <c r="K502" s="16"/>
      <c r="L502" s="29"/>
      <c r="M502" s="17"/>
      <c r="N502" s="29"/>
    </row>
    <row r="503" spans="11:14" x14ac:dyDescent="0.3">
      <c r="K503" s="16"/>
      <c r="L503" s="29"/>
      <c r="M503" s="17"/>
      <c r="N503" s="29"/>
    </row>
    <row r="504" spans="11:14" x14ac:dyDescent="0.3">
      <c r="K504" s="16"/>
      <c r="L504" s="29"/>
      <c r="M504" s="17"/>
      <c r="N504" s="29"/>
    </row>
    <row r="505" spans="11:14" x14ac:dyDescent="0.3">
      <c r="K505" s="16"/>
      <c r="L505" s="29"/>
      <c r="M505" s="17"/>
      <c r="N505" s="29"/>
    </row>
    <row r="506" spans="11:14" x14ac:dyDescent="0.3">
      <c r="K506" s="16"/>
      <c r="L506" s="29"/>
      <c r="M506" s="17"/>
      <c r="N506" s="29"/>
    </row>
    <row r="507" spans="11:14" x14ac:dyDescent="0.3">
      <c r="K507" s="16"/>
      <c r="L507" s="29"/>
      <c r="M507" s="17"/>
      <c r="N507" s="29"/>
    </row>
    <row r="508" spans="11:14" x14ac:dyDescent="0.3">
      <c r="K508" s="16"/>
      <c r="L508" s="29"/>
      <c r="M508" s="17"/>
      <c r="N508" s="29"/>
    </row>
    <row r="509" spans="11:14" x14ac:dyDescent="0.3">
      <c r="K509" s="16"/>
      <c r="L509" s="29"/>
      <c r="M509" s="17"/>
      <c r="N509" s="29"/>
    </row>
    <row r="510" spans="11:14" x14ac:dyDescent="0.3">
      <c r="K510" s="16"/>
      <c r="L510" s="29"/>
      <c r="M510" s="17"/>
      <c r="N510" s="29"/>
    </row>
    <row r="511" spans="11:14" x14ac:dyDescent="0.3">
      <c r="K511" s="16"/>
      <c r="L511" s="29"/>
      <c r="M511" s="17"/>
      <c r="N511" s="29"/>
    </row>
    <row r="512" spans="11:14" x14ac:dyDescent="0.3">
      <c r="K512" s="16"/>
      <c r="L512" s="29"/>
      <c r="M512" s="17"/>
      <c r="N512" s="29"/>
    </row>
    <row r="513" spans="11:14" x14ac:dyDescent="0.3">
      <c r="K513" s="16"/>
      <c r="L513" s="29"/>
      <c r="M513" s="17"/>
      <c r="N513" s="29"/>
    </row>
    <row r="514" spans="11:14" x14ac:dyDescent="0.3">
      <c r="K514" s="16"/>
      <c r="L514" s="29"/>
      <c r="M514" s="17"/>
      <c r="N514" s="29"/>
    </row>
    <row r="515" spans="11:14" x14ac:dyDescent="0.3">
      <c r="K515" s="16"/>
      <c r="L515" s="29"/>
      <c r="M515" s="17"/>
      <c r="N515" s="29"/>
    </row>
    <row r="516" spans="11:14" x14ac:dyDescent="0.3">
      <c r="K516" s="16"/>
      <c r="L516" s="29"/>
      <c r="M516" s="17"/>
      <c r="N516" s="29"/>
    </row>
    <row r="517" spans="11:14" x14ac:dyDescent="0.3">
      <c r="K517" s="16"/>
      <c r="L517" s="29"/>
      <c r="M517" s="17"/>
      <c r="N517" s="29"/>
    </row>
    <row r="518" spans="11:14" x14ac:dyDescent="0.3">
      <c r="K518" s="16"/>
      <c r="L518" s="29"/>
      <c r="M518" s="17"/>
      <c r="N518" s="29"/>
    </row>
    <row r="519" spans="11:14" x14ac:dyDescent="0.3">
      <c r="K519" s="16"/>
      <c r="L519" s="29"/>
      <c r="M519" s="17"/>
      <c r="N519" s="29"/>
    </row>
    <row r="520" spans="11:14" x14ac:dyDescent="0.3">
      <c r="K520" s="16"/>
      <c r="L520" s="29"/>
      <c r="M520" s="17"/>
      <c r="N520" s="29"/>
    </row>
    <row r="521" spans="11:14" x14ac:dyDescent="0.3">
      <c r="K521" s="16"/>
      <c r="L521" s="29"/>
      <c r="M521" s="17"/>
      <c r="N521" s="29"/>
    </row>
    <row r="522" spans="11:14" x14ac:dyDescent="0.3">
      <c r="K522" s="16"/>
      <c r="L522" s="29"/>
      <c r="M522" s="17"/>
      <c r="N522" s="29"/>
    </row>
    <row r="523" spans="11:14" x14ac:dyDescent="0.3">
      <c r="K523" s="16"/>
      <c r="L523" s="29"/>
      <c r="M523" s="17"/>
      <c r="N523" s="29"/>
    </row>
    <row r="524" spans="11:14" x14ac:dyDescent="0.3">
      <c r="K524" s="16"/>
      <c r="L524" s="29"/>
      <c r="M524" s="17"/>
      <c r="N524" s="29"/>
    </row>
    <row r="525" spans="11:14" x14ac:dyDescent="0.3">
      <c r="K525" s="16"/>
      <c r="L525" s="29"/>
      <c r="M525" s="17"/>
      <c r="N525" s="29"/>
    </row>
    <row r="526" spans="11:14" x14ac:dyDescent="0.3">
      <c r="K526" s="16"/>
      <c r="L526" s="29"/>
      <c r="M526" s="17"/>
      <c r="N526" s="29"/>
    </row>
    <row r="527" spans="11:14" x14ac:dyDescent="0.3">
      <c r="K527" s="16"/>
      <c r="L527" s="29"/>
      <c r="M527" s="17"/>
      <c r="N527" s="29"/>
    </row>
    <row r="528" spans="11:14" x14ac:dyDescent="0.3">
      <c r="K528" s="16"/>
      <c r="L528" s="29"/>
      <c r="M528" s="17"/>
      <c r="N528" s="29"/>
    </row>
    <row r="529" spans="11:14" x14ac:dyDescent="0.3">
      <c r="K529" s="16"/>
      <c r="L529" s="29"/>
      <c r="M529" s="17"/>
      <c r="N529" s="29"/>
    </row>
    <row r="530" spans="11:14" x14ac:dyDescent="0.3">
      <c r="K530" s="16"/>
      <c r="L530" s="29"/>
      <c r="M530" s="17"/>
      <c r="N530" s="29"/>
    </row>
    <row r="531" spans="11:14" x14ac:dyDescent="0.3">
      <c r="K531" s="16"/>
      <c r="L531" s="29"/>
      <c r="M531" s="17"/>
      <c r="N531" s="29"/>
    </row>
    <row r="532" spans="11:14" x14ac:dyDescent="0.3">
      <c r="K532" s="16"/>
      <c r="L532" s="29"/>
      <c r="M532" s="17"/>
      <c r="N532" s="29"/>
    </row>
    <row r="533" spans="11:14" x14ac:dyDescent="0.3">
      <c r="K533" s="16"/>
      <c r="L533" s="29"/>
      <c r="M533" s="17"/>
      <c r="N533" s="29"/>
    </row>
    <row r="534" spans="11:14" x14ac:dyDescent="0.3">
      <c r="K534" s="16"/>
      <c r="L534" s="29"/>
      <c r="M534" s="17"/>
      <c r="N534" s="29"/>
    </row>
    <row r="535" spans="11:14" x14ac:dyDescent="0.3">
      <c r="K535" s="16"/>
      <c r="L535" s="29"/>
      <c r="M535" s="17"/>
      <c r="N535" s="29"/>
    </row>
    <row r="536" spans="11:14" x14ac:dyDescent="0.3">
      <c r="K536" s="16"/>
      <c r="L536" s="29"/>
      <c r="M536" s="17"/>
      <c r="N536" s="29"/>
    </row>
    <row r="537" spans="11:14" x14ac:dyDescent="0.3">
      <c r="K537" s="16"/>
      <c r="L537" s="29"/>
      <c r="M537" s="17"/>
      <c r="N537" s="29"/>
    </row>
    <row r="538" spans="11:14" x14ac:dyDescent="0.3">
      <c r="K538" s="16"/>
      <c r="L538" s="29"/>
      <c r="M538" s="17"/>
      <c r="N538" s="29"/>
    </row>
    <row r="539" spans="11:14" x14ac:dyDescent="0.3">
      <c r="K539" s="16"/>
      <c r="L539" s="29"/>
      <c r="M539" s="17"/>
      <c r="N539" s="29"/>
    </row>
    <row r="540" spans="11:14" x14ac:dyDescent="0.3">
      <c r="K540" s="16"/>
      <c r="L540" s="29"/>
      <c r="M540" s="17"/>
      <c r="N540" s="29"/>
    </row>
    <row r="541" spans="11:14" x14ac:dyDescent="0.3">
      <c r="K541" s="16"/>
      <c r="L541" s="29"/>
      <c r="M541" s="17"/>
      <c r="N541" s="29"/>
    </row>
    <row r="542" spans="11:14" x14ac:dyDescent="0.3">
      <c r="K542" s="16"/>
      <c r="L542" s="29"/>
      <c r="M542" s="17"/>
      <c r="N542" s="29"/>
    </row>
    <row r="543" spans="11:14" x14ac:dyDescent="0.3">
      <c r="K543" s="16"/>
      <c r="L543" s="29"/>
      <c r="M543" s="17"/>
      <c r="N543" s="29"/>
    </row>
    <row r="544" spans="11:14" x14ac:dyDescent="0.3">
      <c r="K544" s="16"/>
      <c r="L544" s="29"/>
      <c r="M544" s="17"/>
      <c r="N544" s="29"/>
    </row>
    <row r="545" spans="11:14" x14ac:dyDescent="0.3">
      <c r="K545" s="16"/>
      <c r="L545" s="29"/>
      <c r="M545" s="17"/>
      <c r="N545" s="29"/>
    </row>
    <row r="546" spans="11:14" x14ac:dyDescent="0.3">
      <c r="K546" s="16"/>
      <c r="L546" s="29"/>
      <c r="M546" s="17"/>
      <c r="N546" s="29"/>
    </row>
    <row r="547" spans="11:14" x14ac:dyDescent="0.3">
      <c r="K547" s="16"/>
      <c r="L547" s="29"/>
      <c r="M547" s="17"/>
      <c r="N547" s="29"/>
    </row>
    <row r="548" spans="11:14" x14ac:dyDescent="0.3">
      <c r="K548" s="16"/>
      <c r="L548" s="29"/>
      <c r="M548" s="17"/>
      <c r="N548" s="29"/>
    </row>
    <row r="549" spans="11:14" x14ac:dyDescent="0.3">
      <c r="K549" s="16"/>
      <c r="L549" s="29"/>
      <c r="M549" s="17"/>
      <c r="N549" s="29"/>
    </row>
    <row r="550" spans="11:14" x14ac:dyDescent="0.3">
      <c r="K550" s="16"/>
      <c r="L550" s="29"/>
      <c r="M550" s="17"/>
      <c r="N550" s="29"/>
    </row>
    <row r="551" spans="11:14" x14ac:dyDescent="0.3">
      <c r="K551" s="16"/>
      <c r="L551" s="29"/>
      <c r="M551" s="17"/>
      <c r="N551" s="29"/>
    </row>
    <row r="552" spans="11:14" x14ac:dyDescent="0.3">
      <c r="K552" s="16"/>
      <c r="L552" s="29"/>
      <c r="M552" s="17"/>
      <c r="N552" s="29"/>
    </row>
    <row r="553" spans="11:14" x14ac:dyDescent="0.3">
      <c r="K553" s="16"/>
      <c r="L553" s="29"/>
      <c r="M553" s="17"/>
      <c r="N553" s="29"/>
    </row>
    <row r="554" spans="11:14" x14ac:dyDescent="0.3">
      <c r="K554" s="16"/>
      <c r="L554" s="29"/>
      <c r="M554" s="17"/>
      <c r="N554" s="29"/>
    </row>
    <row r="555" spans="11:14" x14ac:dyDescent="0.3">
      <c r="K555" s="16"/>
      <c r="L555" s="29"/>
      <c r="M555" s="17"/>
      <c r="N555" s="29"/>
    </row>
    <row r="556" spans="11:14" x14ac:dyDescent="0.3">
      <c r="K556" s="16"/>
      <c r="L556" s="29"/>
      <c r="M556" s="17"/>
      <c r="N556" s="29"/>
    </row>
    <row r="557" spans="11:14" x14ac:dyDescent="0.3">
      <c r="K557" s="16"/>
      <c r="L557" s="29"/>
      <c r="M557" s="17"/>
      <c r="N557" s="29"/>
    </row>
    <row r="558" spans="11:14" x14ac:dyDescent="0.3">
      <c r="K558" s="16"/>
      <c r="L558" s="29"/>
      <c r="M558" s="17"/>
      <c r="N558" s="29"/>
    </row>
    <row r="559" spans="11:14" x14ac:dyDescent="0.3">
      <c r="K559" s="16"/>
      <c r="L559" s="29"/>
      <c r="M559" s="17"/>
      <c r="N559" s="29"/>
    </row>
    <row r="560" spans="11:14" x14ac:dyDescent="0.3">
      <c r="K560" s="16"/>
      <c r="L560" s="29"/>
      <c r="M560" s="17"/>
      <c r="N560" s="29"/>
    </row>
    <row r="561" spans="11:14" x14ac:dyDescent="0.3">
      <c r="K561" s="16"/>
      <c r="L561" s="29"/>
      <c r="M561" s="17"/>
      <c r="N561" s="29"/>
    </row>
    <row r="562" spans="11:14" x14ac:dyDescent="0.3">
      <c r="K562" s="16"/>
      <c r="L562" s="29"/>
      <c r="M562" s="17"/>
      <c r="N562" s="29"/>
    </row>
    <row r="563" spans="11:14" x14ac:dyDescent="0.3">
      <c r="K563" s="16"/>
      <c r="L563" s="29"/>
      <c r="M563" s="17"/>
      <c r="N563" s="29"/>
    </row>
    <row r="564" spans="11:14" x14ac:dyDescent="0.3">
      <c r="K564" s="16"/>
      <c r="L564" s="29"/>
      <c r="M564" s="17"/>
      <c r="N564" s="29"/>
    </row>
    <row r="565" spans="11:14" x14ac:dyDescent="0.3">
      <c r="K565" s="16"/>
      <c r="L565" s="29"/>
      <c r="M565" s="17"/>
      <c r="N565" s="29"/>
    </row>
    <row r="566" spans="11:14" x14ac:dyDescent="0.3">
      <c r="K566" s="16"/>
      <c r="L566" s="29"/>
      <c r="M566" s="17"/>
      <c r="N566" s="29"/>
    </row>
    <row r="567" spans="11:14" x14ac:dyDescent="0.3">
      <c r="K567" s="16"/>
      <c r="L567" s="29"/>
      <c r="M567" s="17"/>
      <c r="N567" s="29"/>
    </row>
    <row r="568" spans="11:14" x14ac:dyDescent="0.3">
      <c r="K568" s="16"/>
      <c r="L568" s="29"/>
      <c r="M568" s="17"/>
      <c r="N568" s="29"/>
    </row>
    <row r="569" spans="11:14" x14ac:dyDescent="0.3">
      <c r="K569" s="16"/>
      <c r="L569" s="29"/>
      <c r="M569" s="17"/>
      <c r="N569" s="29"/>
    </row>
    <row r="570" spans="11:14" x14ac:dyDescent="0.3">
      <c r="K570" s="16"/>
      <c r="L570" s="29"/>
      <c r="M570" s="17"/>
      <c r="N570" s="29"/>
    </row>
    <row r="571" spans="11:14" x14ac:dyDescent="0.3">
      <c r="K571" s="16"/>
      <c r="L571" s="29"/>
      <c r="M571" s="17"/>
      <c r="N571" s="29"/>
    </row>
    <row r="572" spans="11:14" x14ac:dyDescent="0.3">
      <c r="K572" s="16"/>
      <c r="L572" s="29"/>
      <c r="M572" s="17"/>
      <c r="N572" s="29"/>
    </row>
    <row r="573" spans="11:14" x14ac:dyDescent="0.3">
      <c r="K573" s="16"/>
      <c r="L573" s="29"/>
      <c r="M573" s="17"/>
      <c r="N573" s="29"/>
    </row>
    <row r="574" spans="11:14" x14ac:dyDescent="0.3">
      <c r="K574" s="16"/>
      <c r="L574" s="29"/>
      <c r="M574" s="17"/>
      <c r="N574" s="29"/>
    </row>
    <row r="575" spans="11:14" x14ac:dyDescent="0.3">
      <c r="K575" s="16"/>
      <c r="L575" s="29"/>
      <c r="M575" s="17"/>
      <c r="N575" s="29"/>
    </row>
    <row r="576" spans="11:14" x14ac:dyDescent="0.3">
      <c r="K576" s="16"/>
      <c r="L576" s="29"/>
      <c r="M576" s="17"/>
      <c r="N576" s="29"/>
    </row>
    <row r="577" spans="11:14" x14ac:dyDescent="0.3">
      <c r="K577" s="16"/>
      <c r="L577" s="29"/>
      <c r="M577" s="17"/>
      <c r="N577" s="29"/>
    </row>
    <row r="578" spans="11:14" x14ac:dyDescent="0.3">
      <c r="K578" s="16"/>
      <c r="L578" s="29"/>
      <c r="M578" s="17"/>
      <c r="N578" s="29"/>
    </row>
    <row r="579" spans="11:14" x14ac:dyDescent="0.3">
      <c r="K579" s="16"/>
      <c r="L579" s="29"/>
      <c r="M579" s="17"/>
      <c r="N579" s="29"/>
    </row>
    <row r="580" spans="11:14" x14ac:dyDescent="0.3">
      <c r="K580" s="16"/>
      <c r="L580" s="29"/>
      <c r="M580" s="17"/>
      <c r="N580" s="29"/>
    </row>
    <row r="581" spans="11:14" x14ac:dyDescent="0.3">
      <c r="K581" s="16"/>
      <c r="L581" s="29"/>
      <c r="M581" s="17"/>
      <c r="N581" s="29"/>
    </row>
    <row r="582" spans="11:14" x14ac:dyDescent="0.3">
      <c r="K582" s="16"/>
      <c r="L582" s="29"/>
      <c r="M582" s="17"/>
      <c r="N582" s="29"/>
    </row>
    <row r="583" spans="11:14" x14ac:dyDescent="0.3">
      <c r="K583" s="16"/>
      <c r="L583" s="29"/>
      <c r="M583" s="17"/>
      <c r="N583" s="29"/>
    </row>
    <row r="584" spans="11:14" x14ac:dyDescent="0.3">
      <c r="K584" s="16"/>
      <c r="L584" s="29"/>
      <c r="M584" s="17"/>
      <c r="N584" s="29"/>
    </row>
    <row r="585" spans="11:14" x14ac:dyDescent="0.3">
      <c r="K585" s="16"/>
      <c r="L585" s="29"/>
      <c r="M585" s="17"/>
      <c r="N585" s="29"/>
    </row>
    <row r="586" spans="11:14" x14ac:dyDescent="0.3">
      <c r="K586" s="16"/>
      <c r="L586" s="29"/>
      <c r="M586" s="17"/>
      <c r="N586" s="29"/>
    </row>
    <row r="587" spans="11:14" x14ac:dyDescent="0.3">
      <c r="K587" s="16"/>
      <c r="L587" s="29"/>
      <c r="M587" s="17"/>
      <c r="N587" s="29"/>
    </row>
    <row r="588" spans="11:14" x14ac:dyDescent="0.3">
      <c r="K588" s="16"/>
      <c r="L588" s="29"/>
      <c r="M588" s="17"/>
      <c r="N588" s="29"/>
    </row>
    <row r="589" spans="11:14" x14ac:dyDescent="0.3">
      <c r="K589" s="16"/>
      <c r="L589" s="29"/>
      <c r="M589" s="17"/>
      <c r="N589" s="29"/>
    </row>
    <row r="590" spans="11:14" x14ac:dyDescent="0.3">
      <c r="K590" s="16"/>
      <c r="L590" s="29"/>
      <c r="M590" s="17"/>
      <c r="N590" s="29"/>
    </row>
    <row r="591" spans="11:14" x14ac:dyDescent="0.3">
      <c r="K591" s="16"/>
      <c r="L591" s="29"/>
      <c r="M591" s="17"/>
      <c r="N591" s="29"/>
    </row>
    <row r="592" spans="11:14" x14ac:dyDescent="0.3">
      <c r="K592" s="16"/>
      <c r="L592" s="29"/>
      <c r="M592" s="17"/>
      <c r="N592" s="29"/>
    </row>
    <row r="593" spans="11:14" x14ac:dyDescent="0.3">
      <c r="K593" s="16"/>
      <c r="L593" s="29"/>
      <c r="M593" s="17"/>
      <c r="N593" s="29"/>
    </row>
    <row r="594" spans="11:14" x14ac:dyDescent="0.3">
      <c r="K594" s="16"/>
      <c r="L594" s="29"/>
      <c r="M594" s="17"/>
      <c r="N594" s="29"/>
    </row>
    <row r="595" spans="11:14" x14ac:dyDescent="0.3">
      <c r="K595" s="16"/>
      <c r="L595" s="29"/>
      <c r="M595" s="17"/>
      <c r="N595" s="29"/>
    </row>
    <row r="596" spans="11:14" x14ac:dyDescent="0.3">
      <c r="K596" s="16"/>
      <c r="L596" s="29"/>
      <c r="M596" s="17"/>
      <c r="N596" s="29"/>
    </row>
    <row r="597" spans="11:14" x14ac:dyDescent="0.3">
      <c r="K597" s="16"/>
      <c r="L597" s="29"/>
      <c r="M597" s="17"/>
      <c r="N597" s="29"/>
    </row>
    <row r="598" spans="11:14" x14ac:dyDescent="0.3">
      <c r="K598" s="16"/>
      <c r="L598" s="29"/>
      <c r="M598" s="17"/>
      <c r="N598" s="29"/>
    </row>
    <row r="599" spans="11:14" x14ac:dyDescent="0.3">
      <c r="K599" s="16"/>
      <c r="L599" s="29"/>
      <c r="M599" s="17"/>
      <c r="N599" s="29"/>
    </row>
    <row r="600" spans="11:14" x14ac:dyDescent="0.3">
      <c r="K600" s="16"/>
      <c r="L600" s="29"/>
      <c r="M600" s="17"/>
      <c r="N600" s="29"/>
    </row>
    <row r="601" spans="11:14" x14ac:dyDescent="0.3">
      <c r="K601" s="16"/>
      <c r="L601" s="29"/>
      <c r="M601" s="17"/>
    </row>
  </sheetData>
  <sheetProtection formatColumns="0" formatRows="0" selectLockedCells="1"/>
  <mergeCells count="47">
    <mergeCell ref="A1:H1"/>
    <mergeCell ref="I1:M1"/>
    <mergeCell ref="A2:A3"/>
    <mergeCell ref="B2:B3"/>
    <mergeCell ref="C2:C3"/>
    <mergeCell ref="D2:D3"/>
    <mergeCell ref="E2:E3"/>
    <mergeCell ref="F2:F3"/>
    <mergeCell ref="G2:G3"/>
    <mergeCell ref="H2:H3"/>
    <mergeCell ref="I2:I3"/>
    <mergeCell ref="J2:J3"/>
    <mergeCell ref="K2:K3"/>
    <mergeCell ref="L2:M2"/>
    <mergeCell ref="N2:N3"/>
    <mergeCell ref="B9:B13"/>
    <mergeCell ref="C9:C13"/>
    <mergeCell ref="D9:D13"/>
    <mergeCell ref="E9:E13"/>
    <mergeCell ref="A24:A26"/>
    <mergeCell ref="B24:B26"/>
    <mergeCell ref="C24:C26"/>
    <mergeCell ref="D24:D26"/>
    <mergeCell ref="E24:E26"/>
    <mergeCell ref="A4:A23"/>
    <mergeCell ref="B4:B8"/>
    <mergeCell ref="C4:C8"/>
    <mergeCell ref="D4:D8"/>
    <mergeCell ref="E4:E8"/>
    <mergeCell ref="B14:B18"/>
    <mergeCell ref="C14:C18"/>
    <mergeCell ref="D14:D18"/>
    <mergeCell ref="E14:E18"/>
    <mergeCell ref="B19:B23"/>
    <mergeCell ref="C19:C23"/>
    <mergeCell ref="D19:D23"/>
    <mergeCell ref="E19:E23"/>
    <mergeCell ref="A31:A33"/>
    <mergeCell ref="B31:B33"/>
    <mergeCell ref="C31:C33"/>
    <mergeCell ref="D31:D33"/>
    <mergeCell ref="E31:E33"/>
    <mergeCell ref="A28:A30"/>
    <mergeCell ref="B28:B30"/>
    <mergeCell ref="C28:C30"/>
    <mergeCell ref="D28:D30"/>
    <mergeCell ref="E28:E30"/>
  </mergeCells>
  <dataValidations count="8">
    <dataValidation type="list" allowBlank="1" showInputMessage="1" showErrorMessage="1" sqref="N4:N33" xr:uid="{20332102-803C-4976-B28F-E74188BBA048}">
      <formula1>$N$35:$N$45</formula1>
    </dataValidation>
    <dataValidation type="list" allowBlank="1" showInputMessage="1" showErrorMessage="1" sqref="L4:L33" xr:uid="{62BBAEF1-4C34-4250-9BC0-0C23CBBDF7B6}">
      <formula1>$L$35:$L$37</formula1>
    </dataValidation>
    <dataValidation type="list" showInputMessage="1" showErrorMessage="1" prompt="Inserire una voce dal menu a tendina" sqref="H4:H33" xr:uid="{2C01BA27-6BC7-4C2B-B671-FEDFD87E6B01}">
      <formula1>$H$35:$H$38</formula1>
    </dataValidation>
    <dataValidation type="list" allowBlank="1" showInputMessage="1" showErrorMessage="1" prompt="Inserire una voce dal menu a tendina" sqref="M4:M33" xr:uid="{AE6FC7E8-6C92-48C9-8452-FF1084E9EAB1}">
      <formula1>$D$237:$D$241</formula1>
    </dataValidation>
    <dataValidation type="list" allowBlank="1" showInputMessage="1" showErrorMessage="1" sqref="J4:J33" xr:uid="{04308968-A555-4E12-8B93-9E45DC887495}">
      <formula1>$J$35:$J$42</formula1>
    </dataValidation>
    <dataValidation type="list" allowBlank="1" showInputMessage="1" showErrorMessage="1" sqref="E4:E27" xr:uid="{77978503-9F22-4D5C-9E17-E672CA45C0E4}">
      <formula1>$E$35:$E$38</formula1>
    </dataValidation>
    <dataValidation type="list" allowBlank="1" showInputMessage="1" showErrorMessage="1" sqref="C4:C7 C9:C12 C14:C17 C19:C22" xr:uid="{083D0865-0A99-4CF6-83A4-07C36581ACD5}">
      <formula1>$C$35:$C$47</formula1>
    </dataValidation>
    <dataValidation type="list" allowBlank="1" showInputMessage="1" showErrorMessage="1" prompt="Inserire una voce dal menu a tendina" sqref="K35:K41 K4:K23 K25:K33" xr:uid="{E4379F56-04AB-4E73-8B4E-7C06440D2D25}">
      <formula1>$D$223:$D$229</formula1>
    </dataValidation>
  </dataValidations>
  <pageMargins left="0.31496062992125984" right="0.11811023622047245" top="0.35433070866141736" bottom="0.35433070866141736" header="0.31496062992125984" footer="0.31496062992125984"/>
  <pageSetup paperSize="8" scale="49" fitToHeight="0" orientation="landscape" r:id="rId1"/>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50E60-B8A7-4F1E-90DB-23FCABD46432}">
  <sheetPr>
    <pageSetUpPr fitToPage="1"/>
  </sheetPr>
  <dimension ref="A1:R604"/>
  <sheetViews>
    <sheetView zoomScaleNormal="85" workbookViewId="0">
      <selection activeCell="A2" sqref="A2:N31"/>
    </sheetView>
  </sheetViews>
  <sheetFormatPr defaultColWidth="9.109375" defaultRowHeight="13.8" x14ac:dyDescent="0.3"/>
  <cols>
    <col min="1" max="1" width="15.44140625" style="29" customWidth="1"/>
    <col min="2" max="2" width="6.33203125" style="29" customWidth="1"/>
    <col min="3" max="3" width="42.109375" style="29" customWidth="1"/>
    <col min="4" max="5" width="28.109375" style="29" customWidth="1"/>
    <col min="6" max="6" width="10.109375" style="42" customWidth="1"/>
    <col min="7" max="7" width="41.33203125" style="29" customWidth="1"/>
    <col min="8" max="8" width="24.44140625" style="29" customWidth="1"/>
    <col min="9" max="10" width="42.109375" style="29" customWidth="1"/>
    <col min="11" max="11" width="45" style="15" customWidth="1"/>
    <col min="12" max="12" width="22.6640625" style="39" customWidth="1"/>
    <col min="13" max="13" width="25.44140625" style="21" customWidth="1"/>
    <col min="14" max="14" width="51.33203125" style="39" customWidth="1"/>
    <col min="15" max="16" width="9.109375" style="29"/>
    <col min="17" max="17" width="132.109375" style="29" hidden="1" customWidth="1"/>
    <col min="18" max="18" width="48.6640625" style="29" hidden="1" customWidth="1"/>
    <col min="19" max="19" width="12.44140625" style="29" customWidth="1"/>
    <col min="20" max="20" width="9.109375" style="29"/>
    <col min="21" max="21" width="12.44140625" style="29" customWidth="1"/>
    <col min="22" max="16384" width="9.109375" style="29"/>
  </cols>
  <sheetData>
    <row r="1" spans="1:18" ht="78.45" customHeight="1" x14ac:dyDescent="0.3">
      <c r="A1" s="126" t="s">
        <v>5</v>
      </c>
      <c r="B1" s="127"/>
      <c r="C1" s="127"/>
      <c r="D1" s="127"/>
      <c r="E1" s="127"/>
      <c r="F1" s="127"/>
      <c r="G1" s="127"/>
      <c r="H1" s="127"/>
      <c r="I1" s="152" t="s">
        <v>6</v>
      </c>
      <c r="J1" s="153"/>
      <c r="K1" s="154"/>
      <c r="L1" s="154"/>
      <c r="M1" s="155"/>
      <c r="N1" s="14" t="s">
        <v>7</v>
      </c>
    </row>
    <row r="2" spans="1:18" s="30" customFormat="1" ht="157.19999999999999" customHeight="1" x14ac:dyDescent="0.3">
      <c r="A2" s="150" t="s">
        <v>8</v>
      </c>
      <c r="B2" s="156" t="s">
        <v>9</v>
      </c>
      <c r="C2" s="150" t="s">
        <v>10</v>
      </c>
      <c r="D2" s="150" t="s">
        <v>11</v>
      </c>
      <c r="E2" s="150" t="s">
        <v>12</v>
      </c>
      <c r="F2" s="156" t="s">
        <v>13</v>
      </c>
      <c r="G2" s="150" t="s">
        <v>14</v>
      </c>
      <c r="H2" s="150" t="s">
        <v>15</v>
      </c>
      <c r="I2" s="150" t="s">
        <v>16</v>
      </c>
      <c r="J2" s="150" t="s">
        <v>138</v>
      </c>
      <c r="K2" s="150" t="s">
        <v>139</v>
      </c>
      <c r="L2" s="158" t="s">
        <v>19</v>
      </c>
      <c r="M2" s="159"/>
      <c r="N2" s="150" t="s">
        <v>20</v>
      </c>
    </row>
    <row r="3" spans="1:18" s="30" customFormat="1" ht="76.5" customHeight="1" x14ac:dyDescent="0.3">
      <c r="A3" s="151"/>
      <c r="B3" s="157"/>
      <c r="C3" s="151"/>
      <c r="D3" s="151"/>
      <c r="E3" s="151"/>
      <c r="F3" s="157"/>
      <c r="G3" s="151"/>
      <c r="H3" s="151"/>
      <c r="I3" s="151"/>
      <c r="J3" s="151"/>
      <c r="K3" s="151"/>
      <c r="L3" s="31" t="s">
        <v>21</v>
      </c>
      <c r="M3" s="31" t="s">
        <v>22</v>
      </c>
      <c r="N3" s="151"/>
    </row>
    <row r="4" spans="1:18" ht="95.25" customHeight="1" x14ac:dyDescent="0.3">
      <c r="A4" s="134"/>
      <c r="B4" s="140">
        <v>1</v>
      </c>
      <c r="C4" s="90" t="s">
        <v>65</v>
      </c>
      <c r="D4" s="90" t="s">
        <v>351</v>
      </c>
      <c r="E4" s="90" t="s">
        <v>26</v>
      </c>
      <c r="F4" s="15">
        <v>1</v>
      </c>
      <c r="G4" s="33" t="s">
        <v>352</v>
      </c>
      <c r="H4" s="32" t="s">
        <v>39</v>
      </c>
      <c r="I4" s="33"/>
      <c r="J4" s="15"/>
      <c r="L4" s="15" t="s">
        <v>48</v>
      </c>
      <c r="M4" s="15" t="s">
        <v>85</v>
      </c>
      <c r="N4" s="15"/>
    </row>
    <row r="5" spans="1:18" ht="95.25" customHeight="1" x14ac:dyDescent="0.3">
      <c r="A5" s="134"/>
      <c r="B5" s="142"/>
      <c r="C5" s="91"/>
      <c r="D5" s="134"/>
      <c r="E5" s="91"/>
      <c r="F5" s="15">
        <v>2</v>
      </c>
      <c r="G5" s="33" t="s">
        <v>353</v>
      </c>
      <c r="H5" s="32" t="s">
        <v>39</v>
      </c>
      <c r="I5" s="33"/>
      <c r="J5" s="15" t="s">
        <v>70</v>
      </c>
      <c r="K5" s="15" t="s">
        <v>104</v>
      </c>
      <c r="L5" s="15" t="s">
        <v>48</v>
      </c>
      <c r="M5" s="15" t="s">
        <v>85</v>
      </c>
      <c r="N5" s="15" t="s">
        <v>43</v>
      </c>
    </row>
    <row r="6" spans="1:18" ht="95.25" customHeight="1" x14ac:dyDescent="0.3">
      <c r="A6" s="134"/>
      <c r="B6" s="146"/>
      <c r="C6" s="91"/>
      <c r="D6" s="134"/>
      <c r="E6" s="91"/>
      <c r="F6" s="34"/>
      <c r="G6" s="33"/>
      <c r="H6" s="32"/>
      <c r="I6" s="36"/>
      <c r="J6" s="15"/>
      <c r="L6" s="15"/>
      <c r="M6" s="15"/>
      <c r="N6" s="15"/>
    </row>
    <row r="7" spans="1:18" ht="95.25" customHeight="1" x14ac:dyDescent="0.3">
      <c r="A7" s="141"/>
      <c r="B7" s="146"/>
      <c r="C7" s="134"/>
      <c r="D7" s="134"/>
      <c r="E7" s="134"/>
      <c r="F7" s="34"/>
      <c r="G7" s="33"/>
      <c r="H7" s="32"/>
      <c r="I7" s="35"/>
      <c r="J7" s="15"/>
      <c r="L7" s="15"/>
      <c r="M7" s="15"/>
      <c r="N7" s="15"/>
    </row>
    <row r="8" spans="1:18" ht="95.25" customHeight="1" x14ac:dyDescent="0.3">
      <c r="A8" s="141"/>
      <c r="B8" s="140">
        <v>2</v>
      </c>
      <c r="C8" s="90" t="s">
        <v>24</v>
      </c>
      <c r="D8" s="90" t="s">
        <v>354</v>
      </c>
      <c r="E8" s="90" t="s">
        <v>26</v>
      </c>
      <c r="F8" s="34">
        <v>1</v>
      </c>
      <c r="G8" s="37" t="s">
        <v>355</v>
      </c>
      <c r="H8" s="32" t="s">
        <v>39</v>
      </c>
      <c r="I8" s="32" t="s">
        <v>356</v>
      </c>
      <c r="J8" s="15" t="s">
        <v>70</v>
      </c>
      <c r="K8" s="15" t="s">
        <v>83</v>
      </c>
      <c r="L8" s="15" t="s">
        <v>48</v>
      </c>
      <c r="M8" s="15" t="s">
        <v>85</v>
      </c>
      <c r="N8" s="15" t="s">
        <v>43</v>
      </c>
    </row>
    <row r="9" spans="1:18" ht="95.25" customHeight="1" x14ac:dyDescent="0.3">
      <c r="A9" s="141"/>
      <c r="B9" s="142"/>
      <c r="C9" s="91"/>
      <c r="D9" s="134"/>
      <c r="E9" s="91"/>
      <c r="F9" s="34">
        <v>2</v>
      </c>
      <c r="G9" s="33" t="s">
        <v>357</v>
      </c>
      <c r="H9" s="32" t="s">
        <v>39</v>
      </c>
      <c r="I9" s="36"/>
      <c r="J9" s="15"/>
      <c r="L9" s="15"/>
      <c r="M9" s="15"/>
      <c r="N9" s="15"/>
    </row>
    <row r="10" spans="1:18" ht="95.25" customHeight="1" x14ac:dyDescent="0.3">
      <c r="A10" s="141"/>
      <c r="B10" s="146"/>
      <c r="C10" s="91"/>
      <c r="D10" s="134"/>
      <c r="E10" s="91"/>
      <c r="F10" s="34"/>
      <c r="G10" s="39"/>
      <c r="H10" s="32"/>
      <c r="I10" s="38"/>
      <c r="J10" s="15"/>
      <c r="L10" s="15"/>
      <c r="M10" s="15"/>
      <c r="N10" s="15"/>
    </row>
    <row r="11" spans="1:18" ht="95.25" customHeight="1" x14ac:dyDescent="0.3">
      <c r="A11" s="141"/>
      <c r="B11" s="146"/>
      <c r="C11" s="91"/>
      <c r="D11" s="134"/>
      <c r="E11" s="91"/>
      <c r="F11" s="34"/>
      <c r="G11" s="40"/>
      <c r="H11" s="32"/>
      <c r="I11" s="36"/>
      <c r="J11" s="15"/>
      <c r="L11" s="15"/>
      <c r="M11" s="15"/>
      <c r="N11" s="15"/>
    </row>
    <row r="12" spans="1:18" ht="95.25" customHeight="1" x14ac:dyDescent="0.3">
      <c r="A12" s="141"/>
      <c r="B12" s="146"/>
      <c r="C12" s="125"/>
      <c r="D12" s="125"/>
      <c r="E12" s="134"/>
      <c r="F12" s="34"/>
      <c r="G12" s="33"/>
      <c r="H12" s="32"/>
      <c r="I12" s="38"/>
      <c r="J12" s="15"/>
      <c r="L12" s="15"/>
      <c r="M12" s="15"/>
      <c r="N12" s="15"/>
      <c r="Q12" s="29" t="s">
        <v>43</v>
      </c>
      <c r="R12" s="29" t="s">
        <v>41</v>
      </c>
    </row>
    <row r="13" spans="1:18" ht="95.25" customHeight="1" x14ac:dyDescent="0.3">
      <c r="A13" s="141"/>
      <c r="B13" s="140">
        <v>3</v>
      </c>
      <c r="C13" s="90" t="s">
        <v>24</v>
      </c>
      <c r="D13" s="90" t="s">
        <v>358</v>
      </c>
      <c r="E13" s="90" t="s">
        <v>26</v>
      </c>
      <c r="F13" s="34">
        <v>1</v>
      </c>
      <c r="G13" s="33" t="s">
        <v>359</v>
      </c>
      <c r="H13" s="32" t="s">
        <v>35</v>
      </c>
      <c r="I13" s="33"/>
      <c r="J13" s="15"/>
      <c r="L13" s="15"/>
      <c r="M13" s="15"/>
      <c r="N13" s="15"/>
      <c r="Q13" s="29" t="s">
        <v>33</v>
      </c>
      <c r="R13" s="29" t="s">
        <v>44</v>
      </c>
    </row>
    <row r="14" spans="1:18" ht="95.25" customHeight="1" x14ac:dyDescent="0.3">
      <c r="A14" s="141"/>
      <c r="B14" s="142"/>
      <c r="C14" s="91"/>
      <c r="D14" s="160"/>
      <c r="E14" s="91"/>
      <c r="F14" s="34">
        <v>2</v>
      </c>
      <c r="G14" s="33" t="s">
        <v>360</v>
      </c>
      <c r="H14" s="32" t="s">
        <v>39</v>
      </c>
      <c r="I14" s="36"/>
      <c r="J14" s="15" t="s">
        <v>70</v>
      </c>
      <c r="K14" s="15" t="s">
        <v>104</v>
      </c>
      <c r="L14" s="15" t="s">
        <v>48</v>
      </c>
      <c r="M14" s="15" t="s">
        <v>85</v>
      </c>
      <c r="N14" s="15" t="s">
        <v>43</v>
      </c>
    </row>
    <row r="15" spans="1:18" ht="95.25" customHeight="1" x14ac:dyDescent="0.3">
      <c r="A15" s="141"/>
      <c r="B15" s="146"/>
      <c r="C15" s="91"/>
      <c r="D15" s="160"/>
      <c r="E15" s="91"/>
      <c r="F15" s="34"/>
      <c r="G15" s="33"/>
      <c r="H15" s="32"/>
      <c r="I15" s="38"/>
      <c r="J15" s="15"/>
      <c r="L15" s="15"/>
      <c r="M15" s="15"/>
      <c r="N15" s="15"/>
    </row>
    <row r="16" spans="1:18" ht="95.25" customHeight="1" x14ac:dyDescent="0.3">
      <c r="A16" s="141"/>
      <c r="B16" s="146"/>
      <c r="C16" s="91"/>
      <c r="D16" s="160"/>
      <c r="E16" s="91"/>
      <c r="F16" s="34"/>
      <c r="G16" s="33"/>
      <c r="H16" s="32"/>
      <c r="I16" s="38"/>
      <c r="J16" s="15"/>
      <c r="L16" s="15"/>
      <c r="M16" s="15"/>
      <c r="N16" s="15"/>
    </row>
    <row r="17" spans="1:14" ht="95.25" customHeight="1" x14ac:dyDescent="0.3">
      <c r="A17" s="141"/>
      <c r="B17" s="146"/>
      <c r="C17" s="134"/>
      <c r="D17" s="160"/>
      <c r="E17" s="134"/>
      <c r="F17" s="34"/>
      <c r="G17" s="33"/>
      <c r="H17" s="32"/>
      <c r="I17" s="41"/>
      <c r="J17" s="15"/>
      <c r="L17" s="15"/>
      <c r="M17" s="15"/>
      <c r="N17" s="15"/>
    </row>
    <row r="18" spans="1:14" ht="95.25" customHeight="1" x14ac:dyDescent="0.3">
      <c r="A18" s="141"/>
      <c r="B18" s="90">
        <v>4</v>
      </c>
      <c r="C18" s="90" t="s">
        <v>24</v>
      </c>
      <c r="D18" s="90" t="s">
        <v>361</v>
      </c>
      <c r="E18" s="90" t="s">
        <v>26</v>
      </c>
      <c r="F18" s="34">
        <v>1</v>
      </c>
      <c r="G18" s="33" t="s">
        <v>362</v>
      </c>
      <c r="H18" s="32" t="s">
        <v>39</v>
      </c>
      <c r="I18" s="33"/>
      <c r="J18" s="15" t="s">
        <v>70</v>
      </c>
      <c r="K18" s="15" t="s">
        <v>104</v>
      </c>
      <c r="L18" s="15" t="s">
        <v>48</v>
      </c>
      <c r="M18" s="15" t="s">
        <v>85</v>
      </c>
      <c r="N18" s="15" t="s">
        <v>43</v>
      </c>
    </row>
    <row r="19" spans="1:14" ht="95.25" customHeight="1" x14ac:dyDescent="0.3">
      <c r="A19" s="141"/>
      <c r="B19" s="134"/>
      <c r="C19" s="91"/>
      <c r="D19" s="134"/>
      <c r="E19" s="91"/>
      <c r="F19" s="34">
        <v>2</v>
      </c>
      <c r="G19" s="33" t="s">
        <v>363</v>
      </c>
      <c r="H19" s="32" t="s">
        <v>39</v>
      </c>
      <c r="I19" s="41"/>
      <c r="J19" s="15"/>
      <c r="L19" s="15"/>
      <c r="M19" s="15"/>
      <c r="N19" s="15"/>
    </row>
    <row r="20" spans="1:14" ht="95.25" customHeight="1" x14ac:dyDescent="0.3">
      <c r="B20" s="140">
        <v>5</v>
      </c>
      <c r="C20" s="90" t="s">
        <v>24</v>
      </c>
      <c r="D20" s="90" t="s">
        <v>364</v>
      </c>
      <c r="E20" s="90" t="s">
        <v>26</v>
      </c>
      <c r="F20" s="15">
        <v>1</v>
      </c>
      <c r="G20" s="33" t="s">
        <v>365</v>
      </c>
      <c r="H20" s="32" t="s">
        <v>39</v>
      </c>
      <c r="I20" s="33"/>
      <c r="J20" s="15"/>
      <c r="L20" s="15"/>
      <c r="M20" s="15"/>
      <c r="N20" s="15"/>
    </row>
    <row r="21" spans="1:14" ht="95.25" customHeight="1" x14ac:dyDescent="0.3">
      <c r="B21" s="140"/>
      <c r="C21" s="91"/>
      <c r="D21" s="134"/>
      <c r="E21" s="91"/>
      <c r="F21" s="15">
        <v>2</v>
      </c>
      <c r="G21" s="33" t="s">
        <v>366</v>
      </c>
      <c r="H21" s="32" t="s">
        <v>39</v>
      </c>
      <c r="I21" s="33"/>
      <c r="J21" s="15"/>
      <c r="L21" s="15"/>
      <c r="M21" s="15"/>
      <c r="N21" s="15"/>
    </row>
    <row r="22" spans="1:14" ht="95.25" customHeight="1" x14ac:dyDescent="0.3">
      <c r="B22" s="140"/>
      <c r="C22" s="91"/>
      <c r="D22" s="134"/>
      <c r="E22" s="91"/>
      <c r="F22" s="15">
        <v>3</v>
      </c>
      <c r="G22" s="33" t="s">
        <v>367</v>
      </c>
      <c r="H22" s="32" t="s">
        <v>39</v>
      </c>
      <c r="I22" s="33" t="s">
        <v>368</v>
      </c>
      <c r="J22" s="15" t="s">
        <v>70</v>
      </c>
      <c r="K22" s="15" t="s">
        <v>119</v>
      </c>
      <c r="L22" s="15" t="s">
        <v>48</v>
      </c>
      <c r="M22" s="15" t="s">
        <v>135</v>
      </c>
      <c r="N22" s="15" t="s">
        <v>126</v>
      </c>
    </row>
    <row r="23" spans="1:14" ht="95.25" customHeight="1" x14ac:dyDescent="0.3">
      <c r="B23" s="90">
        <v>6</v>
      </c>
      <c r="C23" s="90" t="s">
        <v>99</v>
      </c>
      <c r="D23" s="90" t="s">
        <v>369</v>
      </c>
      <c r="E23" s="90" t="s">
        <v>26</v>
      </c>
      <c r="F23" s="34">
        <v>1</v>
      </c>
      <c r="G23" s="33" t="s">
        <v>370</v>
      </c>
      <c r="H23" s="32" t="s">
        <v>39</v>
      </c>
      <c r="I23" s="41"/>
      <c r="J23" s="15"/>
      <c r="L23" s="15"/>
      <c r="M23" s="15"/>
      <c r="N23" s="15"/>
    </row>
    <row r="24" spans="1:14" ht="95.25" customHeight="1" x14ac:dyDescent="0.3">
      <c r="B24" s="134"/>
      <c r="C24" s="91"/>
      <c r="D24" s="134"/>
      <c r="E24" s="91"/>
      <c r="F24" s="34">
        <v>2</v>
      </c>
      <c r="G24" s="33" t="s">
        <v>371</v>
      </c>
      <c r="H24" s="32" t="s">
        <v>39</v>
      </c>
      <c r="I24" s="41"/>
      <c r="J24" s="15"/>
      <c r="L24" s="15"/>
      <c r="M24" s="15"/>
      <c r="N24" s="15"/>
    </row>
    <row r="25" spans="1:14" ht="95.25" customHeight="1" x14ac:dyDescent="0.3">
      <c r="B25" s="134"/>
      <c r="C25" s="91"/>
      <c r="D25" s="134"/>
      <c r="E25" s="91"/>
      <c r="F25" s="34">
        <v>3</v>
      </c>
      <c r="G25" s="88" t="s">
        <v>372</v>
      </c>
      <c r="H25" s="32" t="s">
        <v>39</v>
      </c>
      <c r="I25" s="87" t="s">
        <v>373</v>
      </c>
      <c r="J25" s="15" t="s">
        <v>103</v>
      </c>
      <c r="K25" s="15" t="s">
        <v>30</v>
      </c>
      <c r="L25" s="15" t="s">
        <v>48</v>
      </c>
      <c r="M25" s="15" t="s">
        <v>32</v>
      </c>
      <c r="N25" s="15" t="s">
        <v>113</v>
      </c>
    </row>
    <row r="26" spans="1:14" ht="95.25" customHeight="1" x14ac:dyDescent="0.3">
      <c r="B26" s="134"/>
      <c r="C26" s="91"/>
      <c r="D26" s="134"/>
      <c r="E26" s="91"/>
      <c r="F26" s="34">
        <v>4</v>
      </c>
      <c r="G26" s="40" t="s">
        <v>374</v>
      </c>
      <c r="H26" s="15" t="s">
        <v>39</v>
      </c>
      <c r="I26" s="35"/>
      <c r="J26" s="15"/>
      <c r="L26" s="15"/>
      <c r="M26" s="15"/>
      <c r="N26" s="15"/>
    </row>
    <row r="27" spans="1:14" ht="95.25" customHeight="1" x14ac:dyDescent="0.3">
      <c r="B27" s="134"/>
      <c r="C27" s="91"/>
      <c r="D27" s="134"/>
      <c r="E27" s="91"/>
      <c r="F27" s="34">
        <v>5</v>
      </c>
      <c r="G27" s="36" t="s">
        <v>375</v>
      </c>
      <c r="H27" s="15" t="s">
        <v>39</v>
      </c>
      <c r="I27" s="35"/>
      <c r="J27" s="15"/>
      <c r="L27" s="15"/>
      <c r="M27" s="15"/>
      <c r="N27" s="15"/>
    </row>
    <row r="28" spans="1:14" ht="95.25" customHeight="1" x14ac:dyDescent="0.3">
      <c r="B28" s="125"/>
      <c r="C28" s="125"/>
      <c r="D28" s="125"/>
      <c r="E28" s="125"/>
      <c r="F28" s="89">
        <v>6</v>
      </c>
      <c r="G28" s="39" t="s">
        <v>376</v>
      </c>
      <c r="H28" s="15" t="s">
        <v>39</v>
      </c>
      <c r="I28" s="39"/>
      <c r="J28" s="39"/>
    </row>
    <row r="29" spans="1:14" ht="55.2" x14ac:dyDescent="0.3">
      <c r="B29" s="140">
        <v>7</v>
      </c>
      <c r="C29" s="140" t="s">
        <v>74</v>
      </c>
      <c r="D29" s="140" t="s">
        <v>377</v>
      </c>
      <c r="E29" s="140" t="s">
        <v>26</v>
      </c>
      <c r="F29" s="15">
        <v>1</v>
      </c>
      <c r="G29" s="33" t="s">
        <v>378</v>
      </c>
      <c r="H29" s="32" t="s">
        <v>39</v>
      </c>
      <c r="I29" s="33" t="s">
        <v>379</v>
      </c>
      <c r="J29" s="15" t="s">
        <v>70</v>
      </c>
      <c r="K29" s="15" t="s">
        <v>104</v>
      </c>
      <c r="L29" s="15" t="s">
        <v>31</v>
      </c>
      <c r="M29" s="15" t="s">
        <v>85</v>
      </c>
      <c r="N29" s="15" t="s">
        <v>55</v>
      </c>
    </row>
    <row r="30" spans="1:14" ht="41.4" x14ac:dyDescent="0.3">
      <c r="B30" s="140"/>
      <c r="C30" s="140"/>
      <c r="D30" s="142"/>
      <c r="E30" s="140"/>
      <c r="F30" s="15">
        <v>2</v>
      </c>
      <c r="G30" s="33" t="s">
        <v>380</v>
      </c>
      <c r="H30" s="32" t="s">
        <v>39</v>
      </c>
      <c r="I30" s="33"/>
      <c r="J30" s="15"/>
      <c r="L30" s="15"/>
      <c r="M30" s="15"/>
      <c r="N30" s="15"/>
    </row>
    <row r="31" spans="1:14" ht="27.6" x14ac:dyDescent="0.3">
      <c r="B31" s="140"/>
      <c r="C31" s="140"/>
      <c r="D31" s="142"/>
      <c r="E31" s="140"/>
      <c r="F31" s="15">
        <v>3</v>
      </c>
      <c r="G31" s="33" t="s">
        <v>381</v>
      </c>
      <c r="H31" s="15" t="s">
        <v>39</v>
      </c>
      <c r="I31" s="33"/>
      <c r="J31" s="15"/>
      <c r="L31" s="15"/>
      <c r="M31" s="15"/>
      <c r="N31" s="15"/>
    </row>
    <row r="32" spans="1:14" x14ac:dyDescent="0.3">
      <c r="K32" s="16"/>
      <c r="L32" s="29"/>
      <c r="M32" s="17"/>
      <c r="N32" s="29"/>
    </row>
    <row r="33" spans="3:14" x14ac:dyDescent="0.3">
      <c r="K33" s="16"/>
      <c r="L33" s="29"/>
      <c r="M33" s="17"/>
      <c r="N33" s="29"/>
    </row>
    <row r="34" spans="3:14" x14ac:dyDescent="0.3">
      <c r="K34" s="16"/>
      <c r="L34" s="29"/>
      <c r="M34" s="17"/>
      <c r="N34" s="29"/>
    </row>
    <row r="35" spans="3:14" x14ac:dyDescent="0.3">
      <c r="K35" s="16"/>
      <c r="L35" s="29"/>
      <c r="M35" s="17"/>
      <c r="N35" s="29"/>
    </row>
    <row r="36" spans="3:14" x14ac:dyDescent="0.3">
      <c r="K36" s="16"/>
      <c r="L36" s="29"/>
      <c r="M36" s="17"/>
      <c r="N36" s="29"/>
    </row>
    <row r="37" spans="3:14" x14ac:dyDescent="0.3">
      <c r="K37" s="16"/>
      <c r="L37" s="29"/>
      <c r="M37" s="17"/>
      <c r="N37" s="29"/>
    </row>
    <row r="38" spans="3:14" ht="41.4" x14ac:dyDescent="0.3">
      <c r="C38" s="43" t="s">
        <v>97</v>
      </c>
      <c r="E38" s="29" t="s">
        <v>67</v>
      </c>
      <c r="H38" s="29" t="s">
        <v>41</v>
      </c>
      <c r="J38" s="43" t="s">
        <v>29</v>
      </c>
      <c r="K38" s="15" t="s">
        <v>30</v>
      </c>
      <c r="L38" s="29" t="s">
        <v>84</v>
      </c>
      <c r="M38" s="17" t="s">
        <v>98</v>
      </c>
      <c r="N38" s="44" t="s">
        <v>43</v>
      </c>
    </row>
    <row r="39" spans="3:14" ht="41.4" x14ac:dyDescent="0.3">
      <c r="C39" s="43" t="s">
        <v>99</v>
      </c>
      <c r="E39" s="29" t="s">
        <v>41</v>
      </c>
      <c r="H39" s="29" t="s">
        <v>26</v>
      </c>
      <c r="J39" s="43" t="s">
        <v>100</v>
      </c>
      <c r="K39" s="15" t="s">
        <v>83</v>
      </c>
      <c r="L39" s="29" t="s">
        <v>48</v>
      </c>
      <c r="M39" s="17" t="s">
        <v>101</v>
      </c>
      <c r="N39" s="44" t="s">
        <v>33</v>
      </c>
    </row>
    <row r="40" spans="3:14" ht="27.6" x14ac:dyDescent="0.3">
      <c r="C40" s="43" t="s">
        <v>102</v>
      </c>
      <c r="E40" s="29" t="s">
        <v>26</v>
      </c>
      <c r="H40" s="44" t="s">
        <v>39</v>
      </c>
      <c r="J40" s="43" t="s">
        <v>103</v>
      </c>
      <c r="K40" s="15" t="s">
        <v>104</v>
      </c>
      <c r="L40" s="29" t="s">
        <v>31</v>
      </c>
      <c r="M40" s="17" t="s">
        <v>105</v>
      </c>
      <c r="N40" s="44" t="s">
        <v>106</v>
      </c>
    </row>
    <row r="41" spans="3:14" ht="41.4" x14ac:dyDescent="0.3">
      <c r="C41" s="43" t="s">
        <v>24</v>
      </c>
      <c r="E41" s="29" t="s">
        <v>35</v>
      </c>
      <c r="H41" s="29" t="s">
        <v>35</v>
      </c>
      <c r="J41" s="43" t="s">
        <v>107</v>
      </c>
      <c r="K41" s="15" t="s">
        <v>108</v>
      </c>
      <c r="L41" s="29"/>
      <c r="M41" s="17" t="s">
        <v>109</v>
      </c>
      <c r="N41" s="44" t="s">
        <v>55</v>
      </c>
    </row>
    <row r="42" spans="3:14" ht="27.6" x14ac:dyDescent="0.3">
      <c r="C42" s="43" t="s">
        <v>110</v>
      </c>
      <c r="J42" s="43" t="s">
        <v>70</v>
      </c>
      <c r="K42" s="15" t="s">
        <v>111</v>
      </c>
      <c r="L42" s="29"/>
      <c r="M42" s="17" t="s">
        <v>112</v>
      </c>
      <c r="N42" s="44" t="s">
        <v>113</v>
      </c>
    </row>
    <row r="43" spans="3:14" ht="27.6" x14ac:dyDescent="0.3">
      <c r="C43" s="43" t="s">
        <v>114</v>
      </c>
      <c r="J43" s="43" t="s">
        <v>115</v>
      </c>
      <c r="K43" s="15" t="s">
        <v>116</v>
      </c>
      <c r="L43" s="29"/>
      <c r="M43" s="17"/>
      <c r="N43" s="44" t="s">
        <v>117</v>
      </c>
    </row>
    <row r="44" spans="3:14" x14ac:dyDescent="0.3">
      <c r="C44" s="43" t="s">
        <v>65</v>
      </c>
      <c r="J44" s="43" t="s">
        <v>118</v>
      </c>
      <c r="K44" s="15" t="s">
        <v>119</v>
      </c>
      <c r="L44" s="29"/>
      <c r="M44" s="17"/>
      <c r="N44" s="44" t="s">
        <v>120</v>
      </c>
    </row>
    <row r="45" spans="3:14" ht="27.6" x14ac:dyDescent="0.3">
      <c r="C45" s="43" t="s">
        <v>74</v>
      </c>
      <c r="J45" s="43" t="s">
        <v>121</v>
      </c>
      <c r="K45" s="16"/>
      <c r="L45" s="29"/>
      <c r="M45" s="17"/>
      <c r="N45" s="44" t="s">
        <v>122</v>
      </c>
    </row>
    <row r="46" spans="3:14" x14ac:dyDescent="0.3">
      <c r="C46" s="43" t="s">
        <v>123</v>
      </c>
      <c r="K46" s="16"/>
      <c r="L46" s="29"/>
      <c r="M46" s="17"/>
      <c r="N46" s="44" t="s">
        <v>124</v>
      </c>
    </row>
    <row r="47" spans="3:14" x14ac:dyDescent="0.3">
      <c r="C47" s="43" t="s">
        <v>125</v>
      </c>
      <c r="K47" s="16"/>
      <c r="L47" s="29"/>
      <c r="M47" s="17"/>
      <c r="N47" s="44" t="s">
        <v>126</v>
      </c>
    </row>
    <row r="48" spans="3:14" ht="27.6" x14ac:dyDescent="0.3">
      <c r="C48" s="43" t="s">
        <v>127</v>
      </c>
      <c r="K48" s="16"/>
      <c r="L48" s="29"/>
      <c r="M48" s="17"/>
      <c r="N48" s="44" t="s">
        <v>128</v>
      </c>
    </row>
    <row r="49" spans="3:14" ht="27.6" x14ac:dyDescent="0.3">
      <c r="C49" s="43" t="s">
        <v>129</v>
      </c>
      <c r="K49" s="16"/>
      <c r="L49" s="29"/>
      <c r="M49" s="17"/>
      <c r="N49" s="44"/>
    </row>
    <row r="50" spans="3:14" ht="27.6" x14ac:dyDescent="0.3">
      <c r="C50" s="43" t="s">
        <v>130</v>
      </c>
      <c r="K50" s="16"/>
      <c r="L50" s="29"/>
      <c r="M50" s="17"/>
      <c r="N50" s="29"/>
    </row>
    <row r="51" spans="3:14" x14ac:dyDescent="0.3">
      <c r="C51" s="43"/>
      <c r="K51" s="16"/>
      <c r="L51" s="29"/>
      <c r="M51" s="17"/>
      <c r="N51" s="29"/>
    </row>
    <row r="52" spans="3:14" x14ac:dyDescent="0.3">
      <c r="C52" s="43"/>
      <c r="K52" s="16"/>
      <c r="L52" s="29"/>
      <c r="M52" s="17"/>
      <c r="N52" s="29"/>
    </row>
    <row r="53" spans="3:14" x14ac:dyDescent="0.3">
      <c r="C53" s="43"/>
      <c r="K53" s="16"/>
      <c r="L53" s="29"/>
      <c r="M53" s="17"/>
      <c r="N53" s="29"/>
    </row>
    <row r="54" spans="3:14" x14ac:dyDescent="0.3">
      <c r="C54" s="43"/>
      <c r="K54" s="16"/>
      <c r="L54" s="29"/>
      <c r="M54" s="17"/>
      <c r="N54" s="29"/>
    </row>
    <row r="55" spans="3:14" x14ac:dyDescent="0.3">
      <c r="C55" s="43"/>
      <c r="K55" s="16"/>
      <c r="L55" s="29"/>
      <c r="M55" s="17"/>
      <c r="N55" s="29"/>
    </row>
    <row r="56" spans="3:14" x14ac:dyDescent="0.3">
      <c r="C56" s="43"/>
      <c r="K56" s="16"/>
      <c r="L56" s="29"/>
      <c r="M56" s="17"/>
      <c r="N56" s="29"/>
    </row>
    <row r="57" spans="3:14" x14ac:dyDescent="0.3">
      <c r="C57" s="43"/>
      <c r="K57" s="16"/>
      <c r="L57" s="29"/>
      <c r="M57" s="17"/>
      <c r="N57" s="29"/>
    </row>
    <row r="58" spans="3:14" x14ac:dyDescent="0.3">
      <c r="C58" s="43"/>
      <c r="K58" s="16"/>
      <c r="L58" s="29"/>
      <c r="M58" s="17"/>
      <c r="N58" s="29"/>
    </row>
    <row r="59" spans="3:14" x14ac:dyDescent="0.3">
      <c r="C59" s="43"/>
      <c r="K59" s="16"/>
      <c r="L59" s="29"/>
      <c r="M59" s="17"/>
      <c r="N59" s="29"/>
    </row>
    <row r="60" spans="3:14" x14ac:dyDescent="0.3">
      <c r="C60" s="43"/>
      <c r="K60" s="16"/>
      <c r="L60" s="29"/>
      <c r="M60" s="17"/>
      <c r="N60" s="29"/>
    </row>
    <row r="61" spans="3:14" x14ac:dyDescent="0.3">
      <c r="C61" s="43"/>
      <c r="K61" s="16"/>
      <c r="L61" s="29"/>
      <c r="M61" s="17"/>
      <c r="N61" s="29"/>
    </row>
    <row r="62" spans="3:14" x14ac:dyDescent="0.3">
      <c r="C62" s="43"/>
      <c r="K62" s="16"/>
      <c r="L62" s="29"/>
      <c r="M62" s="17"/>
      <c r="N62" s="29"/>
    </row>
    <row r="63" spans="3:14" x14ac:dyDescent="0.3">
      <c r="K63" s="16"/>
      <c r="L63" s="29"/>
      <c r="M63" s="17"/>
      <c r="N63" s="29"/>
    </row>
    <row r="64" spans="3:14" x14ac:dyDescent="0.3">
      <c r="K64" s="16"/>
      <c r="L64" s="29"/>
      <c r="M64" s="17"/>
      <c r="N64" s="29"/>
    </row>
    <row r="65" spans="11:17" x14ac:dyDescent="0.3">
      <c r="K65" s="16"/>
      <c r="L65" s="29"/>
      <c r="M65" s="17"/>
      <c r="N65" s="29"/>
    </row>
    <row r="66" spans="11:17" x14ac:dyDescent="0.3">
      <c r="K66" s="16"/>
      <c r="L66" s="29"/>
      <c r="M66" s="17"/>
      <c r="N66" s="29"/>
    </row>
    <row r="67" spans="11:17" x14ac:dyDescent="0.3">
      <c r="K67" s="16"/>
      <c r="L67" s="29"/>
      <c r="M67" s="17"/>
      <c r="N67" s="29"/>
    </row>
    <row r="68" spans="11:17" x14ac:dyDescent="0.3">
      <c r="K68" s="16"/>
      <c r="L68" s="29"/>
      <c r="M68" s="17"/>
      <c r="N68" s="29"/>
    </row>
    <row r="69" spans="11:17" x14ac:dyDescent="0.3">
      <c r="K69" s="16"/>
      <c r="L69" s="29"/>
      <c r="M69" s="17"/>
      <c r="N69" s="29"/>
    </row>
    <row r="70" spans="11:17" x14ac:dyDescent="0.3">
      <c r="K70" s="16"/>
      <c r="L70" s="29"/>
      <c r="M70" s="17"/>
      <c r="N70" s="29"/>
    </row>
    <row r="71" spans="11:17" x14ac:dyDescent="0.3">
      <c r="K71" s="16"/>
      <c r="L71" s="29"/>
      <c r="M71" s="17"/>
      <c r="N71" s="29"/>
    </row>
    <row r="72" spans="11:17" x14ac:dyDescent="0.3">
      <c r="K72" s="16"/>
      <c r="L72" s="29"/>
      <c r="M72" s="17"/>
      <c r="N72" s="29"/>
    </row>
    <row r="73" spans="11:17" x14ac:dyDescent="0.3">
      <c r="K73" s="16"/>
      <c r="L73" s="29"/>
      <c r="M73" s="17"/>
      <c r="N73" s="29"/>
      <c r="Q73" s="45"/>
    </row>
    <row r="74" spans="11:17" x14ac:dyDescent="0.3">
      <c r="K74" s="16"/>
      <c r="L74" s="29"/>
      <c r="M74" s="17"/>
      <c r="N74" s="29"/>
      <c r="Q74" s="45"/>
    </row>
    <row r="75" spans="11:17" x14ac:dyDescent="0.3">
      <c r="K75" s="16"/>
      <c r="L75" s="29"/>
      <c r="M75" s="17"/>
      <c r="N75" s="29"/>
      <c r="Q75" s="45"/>
    </row>
    <row r="76" spans="11:17" x14ac:dyDescent="0.3">
      <c r="K76" s="16"/>
      <c r="L76" s="29"/>
      <c r="M76" s="17"/>
      <c r="N76" s="29"/>
      <c r="Q76" s="45"/>
    </row>
    <row r="77" spans="11:17" x14ac:dyDescent="0.3">
      <c r="K77" s="16"/>
      <c r="L77" s="29"/>
      <c r="M77" s="17"/>
      <c r="N77" s="29"/>
      <c r="Q77" s="45"/>
    </row>
    <row r="78" spans="11:17" x14ac:dyDescent="0.3">
      <c r="K78" s="16"/>
      <c r="L78" s="29"/>
      <c r="M78" s="17"/>
      <c r="N78" s="29"/>
      <c r="Q78" s="45"/>
    </row>
    <row r="79" spans="11:17" x14ac:dyDescent="0.3">
      <c r="K79" s="16"/>
      <c r="L79" s="29"/>
      <c r="M79" s="17"/>
      <c r="N79" s="29"/>
      <c r="Q79" s="45"/>
    </row>
    <row r="80" spans="11:17" x14ac:dyDescent="0.3">
      <c r="K80" s="16"/>
      <c r="L80" s="29"/>
      <c r="M80" s="17"/>
      <c r="N80" s="29"/>
      <c r="Q80" s="45"/>
    </row>
    <row r="81" spans="11:17" x14ac:dyDescent="0.3">
      <c r="K81" s="16"/>
      <c r="L81" s="29"/>
      <c r="M81" s="17"/>
      <c r="N81" s="29"/>
      <c r="Q81" s="45"/>
    </row>
    <row r="82" spans="11:17" x14ac:dyDescent="0.3">
      <c r="K82" s="16"/>
      <c r="L82" s="29"/>
      <c r="M82" s="17"/>
      <c r="N82" s="29"/>
      <c r="Q82" s="45"/>
    </row>
    <row r="83" spans="11:17" x14ac:dyDescent="0.3">
      <c r="K83" s="16"/>
      <c r="L83" s="29"/>
      <c r="M83" s="17"/>
      <c r="N83" s="29"/>
      <c r="Q83" s="45"/>
    </row>
    <row r="84" spans="11:17" x14ac:dyDescent="0.3">
      <c r="K84" s="16"/>
      <c r="L84" s="29"/>
      <c r="M84" s="17"/>
      <c r="N84" s="29"/>
      <c r="Q84" s="45"/>
    </row>
    <row r="85" spans="11:17" x14ac:dyDescent="0.3">
      <c r="K85" s="16"/>
      <c r="L85" s="29"/>
      <c r="M85" s="17"/>
      <c r="N85" s="29"/>
      <c r="Q85" s="45"/>
    </row>
    <row r="86" spans="11:17" x14ac:dyDescent="0.3">
      <c r="K86" s="16"/>
      <c r="L86" s="29"/>
      <c r="M86" s="17"/>
      <c r="N86" s="29"/>
      <c r="Q86" s="45"/>
    </row>
    <row r="87" spans="11:17" x14ac:dyDescent="0.3">
      <c r="K87" s="16"/>
      <c r="L87" s="29"/>
      <c r="M87" s="17"/>
      <c r="N87" s="29"/>
      <c r="Q87" s="45"/>
    </row>
    <row r="88" spans="11:17" x14ac:dyDescent="0.3">
      <c r="K88" s="16"/>
      <c r="L88" s="29"/>
      <c r="M88" s="17"/>
      <c r="N88" s="29"/>
      <c r="Q88" s="45"/>
    </row>
    <row r="89" spans="11:17" x14ac:dyDescent="0.3">
      <c r="K89" s="16"/>
      <c r="L89" s="29"/>
      <c r="M89" s="17"/>
      <c r="N89" s="29"/>
      <c r="Q89" s="45"/>
    </row>
    <row r="90" spans="11:17" x14ac:dyDescent="0.3">
      <c r="K90" s="16"/>
      <c r="L90" s="29"/>
      <c r="M90" s="17"/>
      <c r="N90" s="29"/>
      <c r="Q90" s="45"/>
    </row>
    <row r="91" spans="11:17" x14ac:dyDescent="0.3">
      <c r="K91" s="16"/>
      <c r="L91" s="29"/>
      <c r="M91" s="17"/>
      <c r="N91" s="29"/>
      <c r="Q91" s="45"/>
    </row>
    <row r="92" spans="11:17" x14ac:dyDescent="0.3">
      <c r="K92" s="16"/>
      <c r="L92" s="29"/>
      <c r="M92" s="17"/>
      <c r="N92" s="29"/>
      <c r="Q92" s="45"/>
    </row>
    <row r="93" spans="11:17" x14ac:dyDescent="0.3">
      <c r="K93" s="16"/>
      <c r="L93" s="29"/>
      <c r="M93" s="17"/>
      <c r="N93" s="29"/>
    </row>
    <row r="94" spans="11:17" x14ac:dyDescent="0.3">
      <c r="K94" s="16"/>
      <c r="L94" s="29"/>
      <c r="M94" s="17"/>
      <c r="N94" s="29"/>
    </row>
    <row r="95" spans="11:17" x14ac:dyDescent="0.3">
      <c r="K95" s="16"/>
      <c r="L95" s="29"/>
      <c r="M95" s="17"/>
      <c r="N95" s="29"/>
    </row>
    <row r="96" spans="11:17" x14ac:dyDescent="0.3">
      <c r="K96" s="16"/>
      <c r="L96" s="29"/>
      <c r="M96" s="17"/>
      <c r="N96" s="45"/>
    </row>
    <row r="97" spans="6:17" s="45" customFormat="1" x14ac:dyDescent="0.3">
      <c r="F97" s="46"/>
      <c r="K97" s="18"/>
      <c r="M97" s="19"/>
      <c r="Q97" s="29"/>
    </row>
    <row r="98" spans="6:17" s="45" customFormat="1" x14ac:dyDescent="0.3">
      <c r="F98" s="46"/>
      <c r="K98" s="18"/>
      <c r="M98" s="19"/>
      <c r="Q98" s="29"/>
    </row>
    <row r="99" spans="6:17" s="45" customFormat="1" x14ac:dyDescent="0.3">
      <c r="F99" s="46"/>
      <c r="K99" s="18"/>
      <c r="M99" s="19"/>
      <c r="Q99" s="29"/>
    </row>
    <row r="100" spans="6:17" s="45" customFormat="1" x14ac:dyDescent="0.3">
      <c r="F100" s="46"/>
      <c r="K100" s="18"/>
      <c r="M100" s="19"/>
      <c r="Q100" s="29"/>
    </row>
    <row r="101" spans="6:17" s="45" customFormat="1" x14ac:dyDescent="0.3">
      <c r="F101" s="46"/>
      <c r="K101" s="18"/>
      <c r="M101" s="19"/>
      <c r="Q101" s="29"/>
    </row>
    <row r="102" spans="6:17" s="45" customFormat="1" x14ac:dyDescent="0.3">
      <c r="F102" s="46"/>
      <c r="K102" s="18"/>
      <c r="M102" s="19"/>
      <c r="Q102" s="29"/>
    </row>
    <row r="103" spans="6:17" s="45" customFormat="1" x14ac:dyDescent="0.3">
      <c r="F103" s="46"/>
      <c r="K103" s="18"/>
      <c r="M103" s="19"/>
      <c r="Q103" s="29"/>
    </row>
    <row r="104" spans="6:17" s="45" customFormat="1" x14ac:dyDescent="0.3">
      <c r="F104" s="46"/>
      <c r="K104" s="18"/>
      <c r="M104" s="19"/>
      <c r="Q104" s="29"/>
    </row>
    <row r="105" spans="6:17" s="45" customFormat="1" x14ac:dyDescent="0.3">
      <c r="F105" s="46"/>
      <c r="K105" s="18"/>
      <c r="M105" s="19"/>
      <c r="Q105" s="29"/>
    </row>
    <row r="106" spans="6:17" s="45" customFormat="1" x14ac:dyDescent="0.3">
      <c r="F106" s="46"/>
      <c r="K106" s="18"/>
      <c r="M106" s="19"/>
      <c r="Q106" s="29"/>
    </row>
    <row r="107" spans="6:17" s="45" customFormat="1" x14ac:dyDescent="0.3">
      <c r="F107" s="46"/>
      <c r="K107" s="18"/>
      <c r="M107" s="19"/>
      <c r="Q107" s="29"/>
    </row>
    <row r="108" spans="6:17" s="45" customFormat="1" x14ac:dyDescent="0.3">
      <c r="F108" s="46"/>
      <c r="K108" s="18"/>
      <c r="M108" s="19"/>
      <c r="Q108" s="29"/>
    </row>
    <row r="109" spans="6:17" s="45" customFormat="1" x14ac:dyDescent="0.3">
      <c r="F109" s="46"/>
      <c r="K109" s="18"/>
      <c r="M109" s="19"/>
      <c r="Q109" s="29"/>
    </row>
    <row r="110" spans="6:17" s="45" customFormat="1" x14ac:dyDescent="0.3">
      <c r="F110" s="46"/>
      <c r="K110" s="18"/>
      <c r="M110" s="19"/>
      <c r="Q110" s="29"/>
    </row>
    <row r="111" spans="6:17" s="45" customFormat="1" x14ac:dyDescent="0.3">
      <c r="F111" s="46"/>
      <c r="K111" s="18"/>
      <c r="M111" s="19"/>
      <c r="Q111" s="29"/>
    </row>
    <row r="112" spans="6:17" s="45" customFormat="1" x14ac:dyDescent="0.3">
      <c r="F112" s="46"/>
      <c r="K112" s="18"/>
      <c r="M112" s="19"/>
      <c r="Q112" s="29"/>
    </row>
    <row r="113" spans="6:17" s="45" customFormat="1" x14ac:dyDescent="0.3">
      <c r="F113" s="46"/>
      <c r="K113" s="18"/>
      <c r="M113" s="19"/>
      <c r="Q113" s="29"/>
    </row>
    <row r="114" spans="6:17" s="45" customFormat="1" x14ac:dyDescent="0.3">
      <c r="F114" s="46"/>
      <c r="K114" s="18"/>
      <c r="M114" s="19"/>
      <c r="Q114" s="29"/>
    </row>
    <row r="115" spans="6:17" s="45" customFormat="1" x14ac:dyDescent="0.3">
      <c r="F115" s="46"/>
      <c r="K115" s="18"/>
      <c r="M115" s="19"/>
      <c r="Q115" s="29"/>
    </row>
    <row r="116" spans="6:17" s="45" customFormat="1" x14ac:dyDescent="0.3">
      <c r="F116" s="46"/>
      <c r="K116" s="18"/>
      <c r="M116" s="19"/>
      <c r="N116" s="29"/>
      <c r="Q116" s="29"/>
    </row>
    <row r="117" spans="6:17" x14ac:dyDescent="0.3">
      <c r="K117" s="16"/>
      <c r="L117" s="29"/>
      <c r="M117" s="17"/>
      <c r="N117" s="29"/>
    </row>
    <row r="118" spans="6:17" x14ac:dyDescent="0.3">
      <c r="K118" s="16"/>
      <c r="L118" s="29"/>
      <c r="M118" s="17"/>
      <c r="N118" s="29"/>
    </row>
    <row r="119" spans="6:17" x14ac:dyDescent="0.3">
      <c r="K119" s="16"/>
      <c r="L119" s="29"/>
      <c r="M119" s="17"/>
      <c r="N119" s="29"/>
    </row>
    <row r="120" spans="6:17" x14ac:dyDescent="0.3">
      <c r="K120" s="16"/>
      <c r="L120" s="29"/>
      <c r="M120" s="17"/>
      <c r="N120" s="29"/>
    </row>
    <row r="121" spans="6:17" x14ac:dyDescent="0.3">
      <c r="K121" s="16"/>
      <c r="L121" s="29"/>
      <c r="M121" s="17"/>
      <c r="N121" s="29"/>
    </row>
    <row r="122" spans="6:17" x14ac:dyDescent="0.3">
      <c r="K122" s="16"/>
      <c r="L122" s="29"/>
      <c r="M122" s="17"/>
      <c r="N122" s="29"/>
    </row>
    <row r="123" spans="6:17" x14ac:dyDescent="0.3">
      <c r="K123" s="16"/>
      <c r="L123" s="29"/>
      <c r="M123" s="17"/>
      <c r="N123" s="29"/>
    </row>
    <row r="124" spans="6:17" x14ac:dyDescent="0.3">
      <c r="K124" s="16"/>
      <c r="L124" s="29"/>
      <c r="M124" s="17"/>
      <c r="N124" s="29"/>
    </row>
    <row r="125" spans="6:17" x14ac:dyDescent="0.3">
      <c r="K125" s="16"/>
      <c r="L125" s="29"/>
      <c r="M125" s="17"/>
      <c r="N125" s="29"/>
    </row>
    <row r="126" spans="6:17" x14ac:dyDescent="0.3">
      <c r="K126" s="16"/>
      <c r="L126" s="29"/>
      <c r="M126" s="17"/>
      <c r="N126" s="29"/>
    </row>
    <row r="127" spans="6:17" x14ac:dyDescent="0.3">
      <c r="K127" s="16"/>
      <c r="L127" s="29"/>
      <c r="M127" s="17"/>
      <c r="N127" s="29"/>
    </row>
    <row r="128" spans="6:17" x14ac:dyDescent="0.3">
      <c r="K128" s="16"/>
      <c r="L128" s="29"/>
      <c r="M128" s="17"/>
      <c r="N128" s="29"/>
    </row>
    <row r="129" spans="11:14" x14ac:dyDescent="0.3">
      <c r="K129" s="16"/>
      <c r="L129" s="29"/>
      <c r="M129" s="17"/>
      <c r="N129" s="29"/>
    </row>
    <row r="130" spans="11:14" x14ac:dyDescent="0.3">
      <c r="K130" s="16"/>
      <c r="L130" s="29"/>
      <c r="M130" s="17"/>
      <c r="N130" s="29"/>
    </row>
    <row r="131" spans="11:14" x14ac:dyDescent="0.3">
      <c r="K131" s="16"/>
      <c r="L131" s="29"/>
      <c r="M131" s="17"/>
      <c r="N131" s="29"/>
    </row>
    <row r="132" spans="11:14" x14ac:dyDescent="0.3">
      <c r="K132" s="16"/>
      <c r="L132" s="29"/>
      <c r="M132" s="17"/>
      <c r="N132" s="29"/>
    </row>
    <row r="133" spans="11:14" x14ac:dyDescent="0.3">
      <c r="K133" s="16"/>
      <c r="L133" s="29"/>
      <c r="M133" s="17"/>
      <c r="N133" s="29"/>
    </row>
    <row r="134" spans="11:14" x14ac:dyDescent="0.3">
      <c r="K134" s="16"/>
      <c r="L134" s="29"/>
      <c r="M134" s="17"/>
      <c r="N134" s="29"/>
    </row>
    <row r="135" spans="11:14" x14ac:dyDescent="0.3">
      <c r="K135" s="16"/>
      <c r="L135" s="29"/>
      <c r="M135" s="17"/>
      <c r="N135" s="29"/>
    </row>
    <row r="136" spans="11:14" x14ac:dyDescent="0.3">
      <c r="K136" s="16"/>
      <c r="L136" s="29"/>
      <c r="M136" s="17"/>
      <c r="N136" s="29"/>
    </row>
    <row r="137" spans="11:14" x14ac:dyDescent="0.3">
      <c r="K137" s="16"/>
      <c r="L137" s="29"/>
      <c r="M137" s="17"/>
      <c r="N137" s="29"/>
    </row>
    <row r="138" spans="11:14" x14ac:dyDescent="0.3">
      <c r="K138" s="16"/>
      <c r="L138" s="29"/>
      <c r="M138" s="17"/>
      <c r="N138" s="29"/>
    </row>
    <row r="139" spans="11:14" x14ac:dyDescent="0.3">
      <c r="K139" s="16"/>
      <c r="L139" s="29"/>
      <c r="M139" s="17"/>
      <c r="N139" s="29"/>
    </row>
    <row r="140" spans="11:14" x14ac:dyDescent="0.3">
      <c r="K140" s="16"/>
      <c r="L140" s="29"/>
      <c r="M140" s="17"/>
      <c r="N140" s="29"/>
    </row>
    <row r="141" spans="11:14" x14ac:dyDescent="0.3">
      <c r="K141" s="16"/>
      <c r="L141" s="29"/>
      <c r="M141" s="17"/>
      <c r="N141" s="29"/>
    </row>
    <row r="142" spans="11:14" x14ac:dyDescent="0.3">
      <c r="K142" s="16"/>
      <c r="L142" s="29"/>
      <c r="M142" s="17"/>
      <c r="N142" s="29"/>
    </row>
    <row r="143" spans="11:14" x14ac:dyDescent="0.3">
      <c r="K143" s="16"/>
      <c r="L143" s="29"/>
      <c r="M143" s="17"/>
      <c r="N143" s="29"/>
    </row>
    <row r="144" spans="11:14" x14ac:dyDescent="0.3">
      <c r="K144" s="16"/>
      <c r="L144" s="29"/>
      <c r="M144" s="17"/>
      <c r="N144" s="29"/>
    </row>
    <row r="145" spans="11:14" x14ac:dyDescent="0.3">
      <c r="K145" s="16"/>
      <c r="L145" s="29"/>
      <c r="M145" s="17"/>
      <c r="N145" s="29"/>
    </row>
    <row r="146" spans="11:14" x14ac:dyDescent="0.3">
      <c r="K146" s="16"/>
      <c r="L146" s="29"/>
      <c r="M146" s="17"/>
      <c r="N146" s="29"/>
    </row>
    <row r="147" spans="11:14" x14ac:dyDescent="0.3">
      <c r="K147" s="16"/>
      <c r="L147" s="29"/>
      <c r="M147" s="17"/>
      <c r="N147" s="29"/>
    </row>
    <row r="148" spans="11:14" x14ac:dyDescent="0.3">
      <c r="K148" s="16"/>
      <c r="L148" s="29"/>
      <c r="M148" s="17"/>
      <c r="N148" s="29"/>
    </row>
    <row r="149" spans="11:14" x14ac:dyDescent="0.3">
      <c r="K149" s="16"/>
      <c r="L149" s="29"/>
      <c r="M149" s="17"/>
      <c r="N149" s="29"/>
    </row>
    <row r="150" spans="11:14" x14ac:dyDescent="0.3">
      <c r="K150" s="16"/>
      <c r="L150" s="29"/>
      <c r="M150" s="17"/>
      <c r="N150" s="29"/>
    </row>
    <row r="151" spans="11:14" x14ac:dyDescent="0.3">
      <c r="K151" s="16"/>
      <c r="L151" s="29"/>
      <c r="M151" s="17"/>
      <c r="N151" s="29"/>
    </row>
    <row r="152" spans="11:14" x14ac:dyDescent="0.3">
      <c r="K152" s="16"/>
      <c r="L152" s="29"/>
      <c r="M152" s="17"/>
      <c r="N152" s="29"/>
    </row>
    <row r="153" spans="11:14" x14ac:dyDescent="0.3">
      <c r="K153" s="16"/>
      <c r="L153" s="29"/>
      <c r="M153" s="17"/>
      <c r="N153" s="29"/>
    </row>
    <row r="154" spans="11:14" x14ac:dyDescent="0.3">
      <c r="K154" s="16"/>
      <c r="L154" s="29"/>
      <c r="M154" s="17"/>
      <c r="N154" s="29"/>
    </row>
    <row r="155" spans="11:14" x14ac:dyDescent="0.3">
      <c r="K155" s="16"/>
      <c r="L155" s="29"/>
      <c r="M155" s="17"/>
      <c r="N155" s="29"/>
    </row>
    <row r="156" spans="11:14" x14ac:dyDescent="0.3">
      <c r="K156" s="16"/>
      <c r="L156" s="29"/>
      <c r="M156" s="17"/>
      <c r="N156" s="29"/>
    </row>
    <row r="157" spans="11:14" x14ac:dyDescent="0.3">
      <c r="K157" s="16"/>
      <c r="L157" s="29"/>
      <c r="M157" s="17"/>
      <c r="N157" s="29"/>
    </row>
    <row r="158" spans="11:14" x14ac:dyDescent="0.3">
      <c r="K158" s="16"/>
      <c r="L158" s="29"/>
      <c r="M158" s="17"/>
      <c r="N158" s="29"/>
    </row>
    <row r="159" spans="11:14" x14ac:dyDescent="0.3">
      <c r="K159" s="16"/>
      <c r="L159" s="29"/>
      <c r="M159" s="17"/>
      <c r="N159" s="29"/>
    </row>
    <row r="160" spans="11:14" x14ac:dyDescent="0.3">
      <c r="K160" s="16"/>
      <c r="L160" s="29"/>
      <c r="M160" s="17"/>
      <c r="N160" s="29"/>
    </row>
    <row r="161" spans="11:14" x14ac:dyDescent="0.3">
      <c r="K161" s="16"/>
      <c r="L161" s="29"/>
      <c r="M161" s="17"/>
      <c r="N161" s="29"/>
    </row>
    <row r="162" spans="11:14" x14ac:dyDescent="0.3">
      <c r="K162" s="16"/>
      <c r="L162" s="29"/>
      <c r="M162" s="17"/>
      <c r="N162" s="29"/>
    </row>
    <row r="163" spans="11:14" x14ac:dyDescent="0.3">
      <c r="K163" s="16"/>
      <c r="L163" s="29"/>
      <c r="M163" s="17"/>
      <c r="N163" s="29"/>
    </row>
    <row r="164" spans="11:14" x14ac:dyDescent="0.3">
      <c r="K164" s="16"/>
      <c r="L164" s="29"/>
      <c r="M164" s="17"/>
      <c r="N164" s="29"/>
    </row>
    <row r="165" spans="11:14" x14ac:dyDescent="0.3">
      <c r="K165" s="16"/>
      <c r="L165" s="29"/>
      <c r="M165" s="17"/>
      <c r="N165" s="29"/>
    </row>
    <row r="166" spans="11:14" x14ac:dyDescent="0.3">
      <c r="K166" s="16"/>
      <c r="L166" s="29"/>
      <c r="M166" s="17"/>
      <c r="N166" s="29"/>
    </row>
    <row r="167" spans="11:14" x14ac:dyDescent="0.3">
      <c r="K167" s="16"/>
      <c r="L167" s="29"/>
      <c r="M167" s="17"/>
      <c r="N167" s="29"/>
    </row>
    <row r="168" spans="11:14" x14ac:dyDescent="0.3">
      <c r="K168" s="16"/>
      <c r="L168" s="29"/>
      <c r="M168" s="17"/>
      <c r="N168" s="29"/>
    </row>
    <row r="169" spans="11:14" x14ac:dyDescent="0.3">
      <c r="K169" s="16"/>
      <c r="L169" s="29"/>
      <c r="M169" s="17"/>
      <c r="N169" s="29"/>
    </row>
    <row r="170" spans="11:14" x14ac:dyDescent="0.3">
      <c r="K170" s="16"/>
      <c r="L170" s="29"/>
      <c r="M170" s="17"/>
      <c r="N170" s="29"/>
    </row>
    <row r="171" spans="11:14" x14ac:dyDescent="0.3">
      <c r="K171" s="16"/>
      <c r="L171" s="29"/>
      <c r="M171" s="17"/>
      <c r="N171" s="29"/>
    </row>
    <row r="172" spans="11:14" x14ac:dyDescent="0.3">
      <c r="K172" s="16"/>
      <c r="L172" s="29"/>
      <c r="M172" s="17"/>
      <c r="N172" s="29"/>
    </row>
    <row r="173" spans="11:14" x14ac:dyDescent="0.3">
      <c r="K173" s="16"/>
      <c r="L173" s="29"/>
      <c r="M173" s="17"/>
      <c r="N173" s="29"/>
    </row>
    <row r="174" spans="11:14" x14ac:dyDescent="0.3">
      <c r="K174" s="16"/>
      <c r="L174" s="29"/>
      <c r="M174" s="17"/>
      <c r="N174" s="29"/>
    </row>
    <row r="175" spans="11:14" x14ac:dyDescent="0.3">
      <c r="K175" s="16"/>
      <c r="L175" s="29"/>
      <c r="M175" s="17"/>
      <c r="N175" s="29"/>
    </row>
    <row r="176" spans="11:14" x14ac:dyDescent="0.3">
      <c r="K176" s="16"/>
      <c r="L176" s="29"/>
      <c r="M176" s="17"/>
      <c r="N176" s="29"/>
    </row>
    <row r="177" spans="11:14" x14ac:dyDescent="0.3">
      <c r="K177" s="16"/>
      <c r="L177" s="29"/>
      <c r="M177" s="17"/>
      <c r="N177" s="29"/>
    </row>
    <row r="178" spans="11:14" x14ac:dyDescent="0.3">
      <c r="K178" s="16"/>
      <c r="L178" s="29"/>
      <c r="M178" s="17"/>
      <c r="N178" s="29"/>
    </row>
    <row r="179" spans="11:14" x14ac:dyDescent="0.3">
      <c r="K179" s="16"/>
      <c r="L179" s="29"/>
      <c r="M179" s="17"/>
      <c r="N179" s="29"/>
    </row>
    <row r="180" spans="11:14" x14ac:dyDescent="0.3">
      <c r="K180" s="16"/>
      <c r="L180" s="29"/>
      <c r="M180" s="17"/>
      <c r="N180" s="29"/>
    </row>
    <row r="181" spans="11:14" x14ac:dyDescent="0.3">
      <c r="K181" s="16"/>
      <c r="L181" s="29"/>
      <c r="M181" s="17"/>
      <c r="N181" s="29"/>
    </row>
    <row r="182" spans="11:14" x14ac:dyDescent="0.3">
      <c r="K182" s="16"/>
      <c r="L182" s="29"/>
      <c r="M182" s="17"/>
      <c r="N182" s="29"/>
    </row>
    <row r="183" spans="11:14" x14ac:dyDescent="0.3">
      <c r="K183" s="16"/>
      <c r="L183" s="29"/>
      <c r="M183" s="17"/>
      <c r="N183" s="29"/>
    </row>
    <row r="184" spans="11:14" x14ac:dyDescent="0.3">
      <c r="K184" s="16"/>
      <c r="L184" s="29"/>
      <c r="M184" s="17"/>
      <c r="N184" s="29"/>
    </row>
    <row r="185" spans="11:14" x14ac:dyDescent="0.3">
      <c r="K185" s="16"/>
      <c r="L185" s="29"/>
      <c r="M185" s="17"/>
      <c r="N185" s="29"/>
    </row>
    <row r="186" spans="11:14" x14ac:dyDescent="0.3">
      <c r="K186" s="16"/>
      <c r="L186" s="29"/>
      <c r="M186" s="17"/>
      <c r="N186" s="29"/>
    </row>
    <row r="187" spans="11:14" x14ac:dyDescent="0.3">
      <c r="K187" s="16"/>
      <c r="L187" s="29"/>
      <c r="M187" s="17"/>
      <c r="N187" s="29"/>
    </row>
    <row r="188" spans="11:14" x14ac:dyDescent="0.3">
      <c r="K188" s="16"/>
      <c r="L188" s="29"/>
      <c r="M188" s="17"/>
      <c r="N188" s="29"/>
    </row>
    <row r="189" spans="11:14" x14ac:dyDescent="0.3">
      <c r="K189" s="16"/>
      <c r="L189" s="29"/>
      <c r="M189" s="17"/>
      <c r="N189" s="29"/>
    </row>
    <row r="190" spans="11:14" x14ac:dyDescent="0.3">
      <c r="K190" s="16"/>
      <c r="L190" s="29"/>
      <c r="M190" s="17"/>
      <c r="N190" s="29"/>
    </row>
    <row r="191" spans="11:14" x14ac:dyDescent="0.3">
      <c r="K191" s="16"/>
      <c r="L191" s="29"/>
      <c r="M191" s="17"/>
      <c r="N191" s="29"/>
    </row>
    <row r="192" spans="11:14" x14ac:dyDescent="0.3">
      <c r="K192" s="16"/>
      <c r="L192" s="29"/>
      <c r="M192" s="17"/>
      <c r="N192" s="29"/>
    </row>
    <row r="193" spans="11:14" x14ac:dyDescent="0.3">
      <c r="K193" s="16"/>
      <c r="L193" s="29"/>
      <c r="M193" s="17"/>
      <c r="N193" s="29"/>
    </row>
    <row r="194" spans="11:14" x14ac:dyDescent="0.3">
      <c r="K194" s="16"/>
      <c r="L194" s="29"/>
      <c r="M194" s="17"/>
      <c r="N194" s="29"/>
    </row>
    <row r="195" spans="11:14" x14ac:dyDescent="0.3">
      <c r="K195" s="16"/>
      <c r="L195" s="29"/>
      <c r="M195" s="17"/>
      <c r="N195" s="29"/>
    </row>
    <row r="196" spans="11:14" x14ac:dyDescent="0.3">
      <c r="K196" s="16"/>
      <c r="L196" s="29"/>
      <c r="M196" s="17"/>
      <c r="N196" s="29"/>
    </row>
    <row r="197" spans="11:14" x14ac:dyDescent="0.3">
      <c r="K197" s="16"/>
      <c r="L197" s="29"/>
      <c r="M197" s="17"/>
      <c r="N197" s="29"/>
    </row>
    <row r="198" spans="11:14" x14ac:dyDescent="0.3">
      <c r="K198" s="16"/>
      <c r="L198" s="29"/>
      <c r="M198" s="17"/>
      <c r="N198" s="29"/>
    </row>
    <row r="199" spans="11:14" x14ac:dyDescent="0.3">
      <c r="K199" s="16"/>
      <c r="L199" s="29"/>
      <c r="M199" s="17"/>
      <c r="N199" s="29"/>
    </row>
    <row r="200" spans="11:14" x14ac:dyDescent="0.3">
      <c r="K200" s="16"/>
      <c r="L200" s="29"/>
      <c r="M200" s="17"/>
      <c r="N200" s="29"/>
    </row>
    <row r="201" spans="11:14" x14ac:dyDescent="0.3">
      <c r="K201" s="16"/>
      <c r="L201" s="29"/>
      <c r="M201" s="17"/>
      <c r="N201" s="29"/>
    </row>
    <row r="202" spans="11:14" x14ac:dyDescent="0.3">
      <c r="K202" s="16"/>
      <c r="L202" s="29"/>
      <c r="M202" s="17"/>
      <c r="N202" s="29"/>
    </row>
    <row r="203" spans="11:14" x14ac:dyDescent="0.3">
      <c r="K203" s="16"/>
      <c r="L203" s="29"/>
      <c r="M203" s="17"/>
      <c r="N203" s="29"/>
    </row>
    <row r="204" spans="11:14" x14ac:dyDescent="0.3">
      <c r="K204" s="16"/>
      <c r="L204" s="29"/>
      <c r="M204" s="17"/>
      <c r="N204" s="29"/>
    </row>
    <row r="205" spans="11:14" x14ac:dyDescent="0.3">
      <c r="K205" s="16"/>
      <c r="L205" s="29"/>
      <c r="M205" s="17"/>
      <c r="N205" s="29"/>
    </row>
    <row r="206" spans="11:14" x14ac:dyDescent="0.3">
      <c r="K206" s="16"/>
      <c r="L206" s="29"/>
      <c r="M206" s="17"/>
      <c r="N206" s="29"/>
    </row>
    <row r="207" spans="11:14" x14ac:dyDescent="0.3">
      <c r="K207" s="16"/>
      <c r="L207" s="29"/>
      <c r="M207" s="17"/>
      <c r="N207" s="29"/>
    </row>
    <row r="208" spans="11:14" x14ac:dyDescent="0.3">
      <c r="K208" s="16"/>
      <c r="L208" s="29"/>
      <c r="M208" s="17"/>
      <c r="N208" s="29"/>
    </row>
    <row r="209" spans="11:14" x14ac:dyDescent="0.3">
      <c r="K209" s="16"/>
      <c r="L209" s="29"/>
      <c r="M209" s="17"/>
      <c r="N209" s="29"/>
    </row>
    <row r="210" spans="11:14" x14ac:dyDescent="0.3">
      <c r="K210" s="16"/>
      <c r="L210" s="29"/>
      <c r="M210" s="17"/>
      <c r="N210" s="29"/>
    </row>
    <row r="211" spans="11:14" x14ac:dyDescent="0.3">
      <c r="K211" s="16"/>
      <c r="L211" s="29"/>
      <c r="M211" s="17"/>
      <c r="N211" s="29"/>
    </row>
    <row r="212" spans="11:14" x14ac:dyDescent="0.3">
      <c r="K212" s="16"/>
      <c r="L212" s="29"/>
      <c r="M212" s="17"/>
      <c r="N212" s="29"/>
    </row>
    <row r="213" spans="11:14" x14ac:dyDescent="0.3">
      <c r="K213" s="16"/>
      <c r="L213" s="29"/>
      <c r="M213" s="17"/>
      <c r="N213" s="29"/>
    </row>
    <row r="214" spans="11:14" x14ac:dyDescent="0.3">
      <c r="K214" s="16"/>
      <c r="L214" s="29"/>
      <c r="M214" s="17"/>
      <c r="N214" s="29"/>
    </row>
    <row r="215" spans="11:14" x14ac:dyDescent="0.3">
      <c r="K215" s="16"/>
      <c r="L215" s="29"/>
      <c r="M215" s="17"/>
      <c r="N215" s="29"/>
    </row>
    <row r="216" spans="11:14" x14ac:dyDescent="0.3">
      <c r="K216" s="16"/>
      <c r="L216" s="29"/>
      <c r="M216" s="17"/>
      <c r="N216" s="29"/>
    </row>
    <row r="217" spans="11:14" x14ac:dyDescent="0.3">
      <c r="K217" s="16"/>
      <c r="L217" s="29"/>
      <c r="M217" s="17"/>
      <c r="N217" s="29"/>
    </row>
    <row r="218" spans="11:14" x14ac:dyDescent="0.3">
      <c r="K218" s="16"/>
      <c r="L218" s="29"/>
      <c r="M218" s="17"/>
      <c r="N218" s="29"/>
    </row>
    <row r="219" spans="11:14" x14ac:dyDescent="0.3">
      <c r="K219" s="16"/>
      <c r="L219" s="29"/>
      <c r="M219" s="17"/>
      <c r="N219" s="29"/>
    </row>
    <row r="220" spans="11:14" x14ac:dyDescent="0.3">
      <c r="K220" s="16"/>
      <c r="L220" s="29"/>
      <c r="M220" s="17"/>
      <c r="N220" s="29"/>
    </row>
    <row r="221" spans="11:14" x14ac:dyDescent="0.3">
      <c r="K221" s="16"/>
      <c r="L221" s="29"/>
      <c r="M221" s="17"/>
      <c r="N221" s="29"/>
    </row>
    <row r="222" spans="11:14" x14ac:dyDescent="0.3">
      <c r="K222" s="16"/>
      <c r="L222" s="29"/>
      <c r="M222" s="17"/>
      <c r="N222" s="29"/>
    </row>
    <row r="223" spans="11:14" x14ac:dyDescent="0.3">
      <c r="K223" s="16"/>
      <c r="L223" s="29"/>
      <c r="M223" s="17"/>
      <c r="N223" s="29"/>
    </row>
    <row r="224" spans="11:14" x14ac:dyDescent="0.3">
      <c r="K224" s="16"/>
      <c r="L224" s="29"/>
      <c r="M224" s="17"/>
      <c r="N224" s="29"/>
    </row>
    <row r="225" spans="4:14" x14ac:dyDescent="0.3">
      <c r="D225" s="47" t="s">
        <v>131</v>
      </c>
      <c r="E225" s="47"/>
      <c r="K225" s="16"/>
      <c r="L225" s="29"/>
      <c r="M225" s="17"/>
      <c r="N225" s="29"/>
    </row>
    <row r="226" spans="4:14" x14ac:dyDescent="0.3">
      <c r="D226" s="47" t="s">
        <v>30</v>
      </c>
      <c r="E226" s="47"/>
      <c r="K226" s="16"/>
      <c r="L226" s="29"/>
      <c r="M226" s="17"/>
      <c r="N226" s="29"/>
    </row>
    <row r="227" spans="4:14" x14ac:dyDescent="0.3">
      <c r="D227" s="47" t="s">
        <v>83</v>
      </c>
      <c r="E227" s="47"/>
      <c r="K227" s="16"/>
      <c r="L227" s="29"/>
      <c r="M227" s="17"/>
      <c r="N227" s="29"/>
    </row>
    <row r="228" spans="4:14" x14ac:dyDescent="0.3">
      <c r="D228" s="47" t="s">
        <v>104</v>
      </c>
      <c r="E228" s="47"/>
      <c r="K228" s="16"/>
      <c r="L228" s="29"/>
      <c r="M228" s="17"/>
      <c r="N228" s="29"/>
    </row>
    <row r="229" spans="4:14" x14ac:dyDescent="0.3">
      <c r="D229" s="47" t="s">
        <v>108</v>
      </c>
      <c r="E229" s="47"/>
      <c r="K229" s="16"/>
      <c r="L229" s="29"/>
      <c r="M229" s="17"/>
      <c r="N229" s="29"/>
    </row>
    <row r="230" spans="4:14" x14ac:dyDescent="0.3">
      <c r="D230" s="47" t="s">
        <v>111</v>
      </c>
      <c r="E230" s="47"/>
      <c r="K230" s="16"/>
      <c r="L230" s="29"/>
      <c r="M230" s="17"/>
      <c r="N230" s="29"/>
    </row>
    <row r="231" spans="4:14" x14ac:dyDescent="0.3">
      <c r="D231" s="47" t="s">
        <v>116</v>
      </c>
      <c r="E231" s="47"/>
      <c r="K231" s="16"/>
      <c r="L231" s="29"/>
      <c r="M231" s="17"/>
      <c r="N231" s="29"/>
    </row>
    <row r="232" spans="4:14" x14ac:dyDescent="0.3">
      <c r="D232" s="47" t="s">
        <v>119</v>
      </c>
      <c r="E232" s="47"/>
      <c r="K232" s="16"/>
      <c r="L232" s="29"/>
      <c r="M232" s="17"/>
      <c r="N232" s="29"/>
    </row>
    <row r="233" spans="4:14" x14ac:dyDescent="0.3">
      <c r="D233" s="47"/>
      <c r="E233" s="47"/>
      <c r="K233" s="16"/>
      <c r="L233" s="29"/>
      <c r="M233" s="17"/>
      <c r="N233" s="29"/>
    </row>
    <row r="234" spans="4:14" x14ac:dyDescent="0.3">
      <c r="D234" s="20" t="s">
        <v>131</v>
      </c>
      <c r="E234" s="20"/>
      <c r="K234" s="16"/>
      <c r="L234" s="29"/>
      <c r="M234" s="17"/>
      <c r="N234" s="29"/>
    </row>
    <row r="235" spans="4:14" x14ac:dyDescent="0.3">
      <c r="D235" s="20" t="s">
        <v>132</v>
      </c>
      <c r="E235" s="20"/>
      <c r="K235" s="16"/>
      <c r="L235" s="29"/>
      <c r="M235" s="17"/>
      <c r="N235" s="29"/>
    </row>
    <row r="236" spans="4:14" x14ac:dyDescent="0.3">
      <c r="D236" s="20" t="s">
        <v>133</v>
      </c>
      <c r="E236" s="20"/>
      <c r="K236" s="16"/>
      <c r="L236" s="29"/>
      <c r="M236" s="17"/>
      <c r="N236" s="29"/>
    </row>
    <row r="237" spans="4:14" x14ac:dyDescent="0.3">
      <c r="D237" s="20" t="s">
        <v>134</v>
      </c>
      <c r="E237" s="20"/>
      <c r="K237" s="16"/>
      <c r="L237" s="29"/>
      <c r="M237" s="17"/>
      <c r="N237" s="29"/>
    </row>
    <row r="238" spans="4:14" x14ac:dyDescent="0.3">
      <c r="D238" s="47"/>
      <c r="E238" s="47"/>
      <c r="K238" s="16"/>
      <c r="L238" s="29"/>
      <c r="M238" s="17"/>
      <c r="N238" s="29"/>
    </row>
    <row r="239" spans="4:14" x14ac:dyDescent="0.3">
      <c r="D239" s="20" t="s">
        <v>131</v>
      </c>
      <c r="E239" s="20"/>
      <c r="K239" s="16"/>
      <c r="L239" s="29"/>
      <c r="M239" s="17"/>
      <c r="N239" s="29"/>
    </row>
    <row r="240" spans="4:14" x14ac:dyDescent="0.3">
      <c r="D240" s="20" t="s">
        <v>135</v>
      </c>
      <c r="E240" s="20"/>
      <c r="K240" s="16"/>
      <c r="L240" s="29"/>
      <c r="M240" s="17"/>
      <c r="N240" s="29"/>
    </row>
    <row r="241" spans="4:14" x14ac:dyDescent="0.3">
      <c r="D241" s="20" t="s">
        <v>85</v>
      </c>
      <c r="E241" s="20"/>
      <c r="K241" s="16"/>
      <c r="L241" s="29"/>
      <c r="M241" s="17"/>
      <c r="N241" s="29"/>
    </row>
    <row r="242" spans="4:14" x14ac:dyDescent="0.3">
      <c r="D242" s="20" t="s">
        <v>32</v>
      </c>
      <c r="E242" s="20"/>
      <c r="K242" s="16"/>
      <c r="L242" s="29"/>
      <c r="M242" s="17"/>
      <c r="N242" s="29"/>
    </row>
    <row r="243" spans="4:14" x14ac:dyDescent="0.3">
      <c r="D243" s="20" t="s">
        <v>136</v>
      </c>
      <c r="E243" s="20"/>
      <c r="K243" s="16"/>
      <c r="L243" s="29"/>
      <c r="M243" s="17"/>
      <c r="N243" s="29"/>
    </row>
    <row r="244" spans="4:14" x14ac:dyDescent="0.3">
      <c r="D244" s="20" t="s">
        <v>137</v>
      </c>
      <c r="E244" s="20"/>
      <c r="K244" s="16"/>
      <c r="L244" s="29"/>
      <c r="M244" s="17"/>
      <c r="N244" s="29"/>
    </row>
    <row r="245" spans="4:14" x14ac:dyDescent="0.3">
      <c r="K245" s="16"/>
      <c r="L245" s="29"/>
      <c r="M245" s="17"/>
      <c r="N245" s="29"/>
    </row>
    <row r="246" spans="4:14" x14ac:dyDescent="0.3">
      <c r="K246" s="16"/>
      <c r="L246" s="29"/>
      <c r="M246" s="17"/>
      <c r="N246" s="29"/>
    </row>
    <row r="247" spans="4:14" x14ac:dyDescent="0.3">
      <c r="K247" s="16"/>
      <c r="L247" s="29"/>
      <c r="M247" s="17"/>
      <c r="N247" s="29"/>
    </row>
    <row r="248" spans="4:14" x14ac:dyDescent="0.3">
      <c r="K248" s="16"/>
      <c r="L248" s="29"/>
      <c r="M248" s="17"/>
      <c r="N248" s="29"/>
    </row>
    <row r="249" spans="4:14" x14ac:dyDescent="0.3">
      <c r="K249" s="16"/>
      <c r="L249" s="29"/>
      <c r="M249" s="17"/>
      <c r="N249" s="29"/>
    </row>
    <row r="250" spans="4:14" x14ac:dyDescent="0.3">
      <c r="K250" s="16"/>
      <c r="L250" s="29"/>
      <c r="M250" s="17"/>
      <c r="N250" s="29"/>
    </row>
    <row r="251" spans="4:14" x14ac:dyDescent="0.3">
      <c r="K251" s="16"/>
      <c r="L251" s="29"/>
      <c r="M251" s="17"/>
      <c r="N251" s="29"/>
    </row>
    <row r="252" spans="4:14" x14ac:dyDescent="0.3">
      <c r="K252" s="16"/>
      <c r="L252" s="29"/>
      <c r="M252" s="17"/>
      <c r="N252" s="29"/>
    </row>
    <row r="253" spans="4:14" x14ac:dyDescent="0.3">
      <c r="K253" s="16"/>
      <c r="L253" s="29"/>
      <c r="M253" s="17"/>
      <c r="N253" s="29"/>
    </row>
    <row r="254" spans="4:14" x14ac:dyDescent="0.3">
      <c r="K254" s="16"/>
      <c r="L254" s="29"/>
      <c r="M254" s="17"/>
      <c r="N254" s="29"/>
    </row>
    <row r="255" spans="4:14" x14ac:dyDescent="0.3">
      <c r="K255" s="16"/>
      <c r="L255" s="29"/>
      <c r="M255" s="17"/>
      <c r="N255" s="29"/>
    </row>
    <row r="256" spans="4:14" x14ac:dyDescent="0.3">
      <c r="K256" s="16"/>
      <c r="L256" s="29"/>
      <c r="M256" s="17"/>
      <c r="N256" s="29"/>
    </row>
    <row r="257" spans="11:14" x14ac:dyDescent="0.3">
      <c r="K257" s="16"/>
      <c r="L257" s="29"/>
      <c r="M257" s="17"/>
      <c r="N257" s="29"/>
    </row>
    <row r="258" spans="11:14" x14ac:dyDescent="0.3">
      <c r="K258" s="16"/>
      <c r="L258" s="29"/>
      <c r="M258" s="17"/>
      <c r="N258" s="29"/>
    </row>
    <row r="259" spans="11:14" x14ac:dyDescent="0.3">
      <c r="K259" s="16"/>
      <c r="L259" s="29"/>
      <c r="M259" s="17"/>
      <c r="N259" s="29"/>
    </row>
    <row r="260" spans="11:14" x14ac:dyDescent="0.3">
      <c r="K260" s="16"/>
      <c r="L260" s="29"/>
      <c r="M260" s="17"/>
      <c r="N260" s="29"/>
    </row>
    <row r="261" spans="11:14" x14ac:dyDescent="0.3">
      <c r="K261" s="16"/>
      <c r="L261" s="29"/>
      <c r="M261" s="17"/>
      <c r="N261" s="29"/>
    </row>
    <row r="262" spans="11:14" x14ac:dyDescent="0.3">
      <c r="K262" s="16"/>
      <c r="L262" s="29"/>
      <c r="M262" s="17"/>
      <c r="N262" s="29"/>
    </row>
    <row r="263" spans="11:14" x14ac:dyDescent="0.3">
      <c r="K263" s="16"/>
      <c r="L263" s="29"/>
      <c r="M263" s="17"/>
      <c r="N263" s="29"/>
    </row>
    <row r="264" spans="11:14" x14ac:dyDescent="0.3">
      <c r="K264" s="16"/>
      <c r="L264" s="29"/>
      <c r="M264" s="17"/>
      <c r="N264" s="29"/>
    </row>
    <row r="265" spans="11:14" x14ac:dyDescent="0.3">
      <c r="K265" s="16"/>
      <c r="L265" s="29"/>
      <c r="M265" s="17"/>
      <c r="N265" s="29"/>
    </row>
    <row r="266" spans="11:14" x14ac:dyDescent="0.3">
      <c r="K266" s="16"/>
      <c r="L266" s="29"/>
      <c r="M266" s="17"/>
      <c r="N266" s="29"/>
    </row>
    <row r="267" spans="11:14" x14ac:dyDescent="0.3">
      <c r="K267" s="16"/>
      <c r="L267" s="29"/>
      <c r="M267" s="17"/>
      <c r="N267" s="29"/>
    </row>
    <row r="268" spans="11:14" x14ac:dyDescent="0.3">
      <c r="K268" s="16"/>
      <c r="L268" s="29"/>
      <c r="M268" s="17"/>
      <c r="N268" s="29"/>
    </row>
    <row r="269" spans="11:14" x14ac:dyDescent="0.3">
      <c r="K269" s="16"/>
      <c r="L269" s="29"/>
      <c r="M269" s="17"/>
      <c r="N269" s="29"/>
    </row>
    <row r="270" spans="11:14" x14ac:dyDescent="0.3">
      <c r="K270" s="16"/>
      <c r="L270" s="29"/>
      <c r="M270" s="17"/>
      <c r="N270" s="29"/>
    </row>
    <row r="271" spans="11:14" x14ac:dyDescent="0.3">
      <c r="K271" s="16"/>
      <c r="L271" s="29"/>
      <c r="M271" s="17"/>
      <c r="N271" s="29"/>
    </row>
    <row r="272" spans="11:14" x14ac:dyDescent="0.3">
      <c r="K272" s="16"/>
      <c r="L272" s="29"/>
      <c r="M272" s="17"/>
      <c r="N272" s="29"/>
    </row>
    <row r="273" spans="11:14" x14ac:dyDescent="0.3">
      <c r="K273" s="16"/>
      <c r="L273" s="29"/>
      <c r="M273" s="17"/>
      <c r="N273" s="29"/>
    </row>
    <row r="274" spans="11:14" x14ac:dyDescent="0.3">
      <c r="K274" s="16"/>
      <c r="L274" s="29"/>
      <c r="M274" s="17"/>
      <c r="N274" s="29"/>
    </row>
    <row r="275" spans="11:14" x14ac:dyDescent="0.3">
      <c r="K275" s="16"/>
      <c r="L275" s="29"/>
      <c r="M275" s="17"/>
      <c r="N275" s="29"/>
    </row>
    <row r="276" spans="11:14" x14ac:dyDescent="0.3">
      <c r="K276" s="16"/>
      <c r="L276" s="29"/>
      <c r="M276" s="17"/>
      <c r="N276" s="29"/>
    </row>
    <row r="277" spans="11:14" x14ac:dyDescent="0.3">
      <c r="K277" s="16"/>
      <c r="L277" s="29"/>
      <c r="M277" s="17"/>
      <c r="N277" s="29"/>
    </row>
    <row r="278" spans="11:14" x14ac:dyDescent="0.3">
      <c r="K278" s="16"/>
      <c r="L278" s="29"/>
      <c r="M278" s="17"/>
      <c r="N278" s="29"/>
    </row>
    <row r="279" spans="11:14" x14ac:dyDescent="0.3">
      <c r="K279" s="16"/>
      <c r="L279" s="29"/>
      <c r="M279" s="17"/>
      <c r="N279" s="29"/>
    </row>
    <row r="280" spans="11:14" x14ac:dyDescent="0.3">
      <c r="K280" s="16"/>
      <c r="L280" s="29"/>
      <c r="M280" s="17"/>
      <c r="N280" s="29"/>
    </row>
    <row r="281" spans="11:14" x14ac:dyDescent="0.3">
      <c r="K281" s="16"/>
      <c r="L281" s="29"/>
      <c r="M281" s="17"/>
      <c r="N281" s="29"/>
    </row>
    <row r="282" spans="11:14" x14ac:dyDescent="0.3">
      <c r="K282" s="16"/>
      <c r="L282" s="29"/>
      <c r="M282" s="17"/>
      <c r="N282" s="29"/>
    </row>
    <row r="283" spans="11:14" x14ac:dyDescent="0.3">
      <c r="K283" s="16"/>
      <c r="L283" s="29"/>
      <c r="M283" s="17"/>
      <c r="N283" s="29"/>
    </row>
    <row r="284" spans="11:14" x14ac:dyDescent="0.3">
      <c r="K284" s="16"/>
      <c r="L284" s="29"/>
      <c r="M284" s="17"/>
      <c r="N284" s="29"/>
    </row>
    <row r="285" spans="11:14" x14ac:dyDescent="0.3">
      <c r="K285" s="16"/>
      <c r="L285" s="29"/>
      <c r="M285" s="17"/>
      <c r="N285" s="29"/>
    </row>
    <row r="286" spans="11:14" x14ac:dyDescent="0.3">
      <c r="K286" s="16"/>
      <c r="L286" s="29"/>
      <c r="M286" s="17"/>
      <c r="N286" s="29"/>
    </row>
    <row r="287" spans="11:14" x14ac:dyDescent="0.3">
      <c r="K287" s="16"/>
      <c r="L287" s="29"/>
      <c r="M287" s="17"/>
      <c r="N287" s="29"/>
    </row>
    <row r="288" spans="11:14" x14ac:dyDescent="0.3">
      <c r="K288" s="16"/>
      <c r="L288" s="29"/>
      <c r="M288" s="17"/>
      <c r="N288" s="29"/>
    </row>
    <row r="289" spans="11:14" x14ac:dyDescent="0.3">
      <c r="K289" s="16"/>
      <c r="L289" s="29"/>
      <c r="M289" s="17"/>
      <c r="N289" s="29"/>
    </row>
    <row r="290" spans="11:14" x14ac:dyDescent="0.3">
      <c r="K290" s="16"/>
      <c r="L290" s="29"/>
      <c r="M290" s="17"/>
      <c r="N290" s="29"/>
    </row>
    <row r="291" spans="11:14" x14ac:dyDescent="0.3">
      <c r="K291" s="16"/>
      <c r="L291" s="29"/>
      <c r="M291" s="17"/>
      <c r="N291" s="29"/>
    </row>
    <row r="292" spans="11:14" x14ac:dyDescent="0.3">
      <c r="K292" s="16"/>
      <c r="L292" s="29"/>
      <c r="M292" s="17"/>
      <c r="N292" s="29"/>
    </row>
    <row r="293" spans="11:14" x14ac:dyDescent="0.3">
      <c r="K293" s="16"/>
      <c r="L293" s="29"/>
      <c r="M293" s="17"/>
      <c r="N293" s="29"/>
    </row>
    <row r="294" spans="11:14" x14ac:dyDescent="0.3">
      <c r="K294" s="16"/>
      <c r="L294" s="29"/>
      <c r="M294" s="17"/>
      <c r="N294" s="29"/>
    </row>
    <row r="295" spans="11:14" x14ac:dyDescent="0.3">
      <c r="K295" s="16"/>
      <c r="L295" s="29"/>
      <c r="M295" s="17"/>
      <c r="N295" s="29"/>
    </row>
    <row r="296" spans="11:14" x14ac:dyDescent="0.3">
      <c r="K296" s="16"/>
      <c r="L296" s="29"/>
      <c r="M296" s="17"/>
      <c r="N296" s="29"/>
    </row>
    <row r="297" spans="11:14" x14ac:dyDescent="0.3">
      <c r="K297" s="16"/>
      <c r="L297" s="29"/>
      <c r="M297" s="17"/>
      <c r="N297" s="29"/>
    </row>
    <row r="298" spans="11:14" x14ac:dyDescent="0.3">
      <c r="K298" s="16"/>
      <c r="L298" s="29"/>
      <c r="M298" s="17"/>
      <c r="N298" s="29"/>
    </row>
    <row r="299" spans="11:14" x14ac:dyDescent="0.3">
      <c r="K299" s="16"/>
      <c r="L299" s="29"/>
      <c r="M299" s="17"/>
      <c r="N299" s="29"/>
    </row>
    <row r="300" spans="11:14" x14ac:dyDescent="0.3">
      <c r="K300" s="16"/>
      <c r="L300" s="29"/>
      <c r="M300" s="17"/>
      <c r="N300" s="29"/>
    </row>
    <row r="301" spans="11:14" x14ac:dyDescent="0.3">
      <c r="K301" s="16"/>
      <c r="L301" s="29"/>
      <c r="M301" s="17"/>
      <c r="N301" s="29"/>
    </row>
    <row r="302" spans="11:14" x14ac:dyDescent="0.3">
      <c r="K302" s="16"/>
      <c r="L302" s="29"/>
      <c r="M302" s="17"/>
      <c r="N302" s="29"/>
    </row>
    <row r="303" spans="11:14" x14ac:dyDescent="0.3">
      <c r="K303" s="16"/>
      <c r="L303" s="29"/>
      <c r="M303" s="17"/>
      <c r="N303" s="29"/>
    </row>
    <row r="304" spans="11:14" x14ac:dyDescent="0.3">
      <c r="K304" s="16"/>
      <c r="L304" s="29"/>
      <c r="M304" s="17"/>
      <c r="N304" s="29"/>
    </row>
    <row r="305" spans="11:14" x14ac:dyDescent="0.3">
      <c r="K305" s="16"/>
      <c r="L305" s="29"/>
      <c r="M305" s="17"/>
      <c r="N305" s="29"/>
    </row>
    <row r="306" spans="11:14" x14ac:dyDescent="0.3">
      <c r="K306" s="16"/>
      <c r="L306" s="29"/>
      <c r="M306" s="17"/>
      <c r="N306" s="29"/>
    </row>
    <row r="307" spans="11:14" x14ac:dyDescent="0.3">
      <c r="K307" s="16"/>
      <c r="L307" s="29"/>
      <c r="M307" s="17"/>
      <c r="N307" s="29"/>
    </row>
    <row r="308" spans="11:14" x14ac:dyDescent="0.3">
      <c r="K308" s="16"/>
      <c r="L308" s="29"/>
      <c r="M308" s="17"/>
      <c r="N308" s="29"/>
    </row>
    <row r="309" spans="11:14" x14ac:dyDescent="0.3">
      <c r="K309" s="16"/>
      <c r="L309" s="29"/>
      <c r="M309" s="17"/>
      <c r="N309" s="29"/>
    </row>
    <row r="310" spans="11:14" x14ac:dyDescent="0.3">
      <c r="K310" s="16"/>
      <c r="L310" s="29"/>
      <c r="M310" s="17"/>
      <c r="N310" s="29"/>
    </row>
    <row r="311" spans="11:14" x14ac:dyDescent="0.3">
      <c r="K311" s="16"/>
      <c r="L311" s="29"/>
      <c r="M311" s="17"/>
      <c r="N311" s="29"/>
    </row>
    <row r="312" spans="11:14" x14ac:dyDescent="0.3">
      <c r="K312" s="16"/>
      <c r="L312" s="29"/>
      <c r="M312" s="17"/>
      <c r="N312" s="29"/>
    </row>
    <row r="313" spans="11:14" x14ac:dyDescent="0.3">
      <c r="K313" s="16"/>
      <c r="L313" s="29"/>
      <c r="M313" s="17"/>
      <c r="N313" s="29"/>
    </row>
    <row r="314" spans="11:14" x14ac:dyDescent="0.3">
      <c r="K314" s="16"/>
      <c r="L314" s="29"/>
      <c r="M314" s="17"/>
      <c r="N314" s="29"/>
    </row>
    <row r="315" spans="11:14" x14ac:dyDescent="0.3">
      <c r="K315" s="16"/>
      <c r="L315" s="29"/>
      <c r="M315" s="17"/>
      <c r="N315" s="29"/>
    </row>
    <row r="316" spans="11:14" x14ac:dyDescent="0.3">
      <c r="K316" s="16"/>
      <c r="L316" s="29"/>
      <c r="M316" s="17"/>
      <c r="N316" s="29"/>
    </row>
    <row r="317" spans="11:14" x14ac:dyDescent="0.3">
      <c r="K317" s="16"/>
      <c r="L317" s="29"/>
      <c r="M317" s="17"/>
      <c r="N317" s="29"/>
    </row>
    <row r="318" spans="11:14" x14ac:dyDescent="0.3">
      <c r="K318" s="16"/>
      <c r="L318" s="29"/>
      <c r="M318" s="17"/>
      <c r="N318" s="29"/>
    </row>
    <row r="319" spans="11:14" x14ac:dyDescent="0.3">
      <c r="K319" s="16"/>
      <c r="L319" s="29"/>
      <c r="M319" s="17"/>
      <c r="N319" s="29"/>
    </row>
    <row r="320" spans="11:14" x14ac:dyDescent="0.3">
      <c r="K320" s="16"/>
      <c r="L320" s="29"/>
      <c r="M320" s="17"/>
      <c r="N320" s="29"/>
    </row>
    <row r="321" spans="11:14" x14ac:dyDescent="0.3">
      <c r="K321" s="16"/>
      <c r="L321" s="29"/>
      <c r="M321" s="17"/>
      <c r="N321" s="29"/>
    </row>
    <row r="322" spans="11:14" x14ac:dyDescent="0.3">
      <c r="K322" s="16"/>
      <c r="L322" s="29"/>
      <c r="M322" s="17"/>
      <c r="N322" s="29"/>
    </row>
    <row r="323" spans="11:14" x14ac:dyDescent="0.3">
      <c r="K323" s="16"/>
      <c r="L323" s="29"/>
      <c r="M323" s="17"/>
      <c r="N323" s="29"/>
    </row>
    <row r="324" spans="11:14" x14ac:dyDescent="0.3">
      <c r="K324" s="16"/>
      <c r="L324" s="29"/>
      <c r="M324" s="17"/>
      <c r="N324" s="29"/>
    </row>
    <row r="325" spans="11:14" x14ac:dyDescent="0.3">
      <c r="K325" s="16"/>
      <c r="L325" s="29"/>
      <c r="M325" s="17"/>
      <c r="N325" s="29"/>
    </row>
    <row r="326" spans="11:14" x14ac:dyDescent="0.3">
      <c r="K326" s="16"/>
      <c r="L326" s="29"/>
      <c r="M326" s="17"/>
      <c r="N326" s="29"/>
    </row>
    <row r="327" spans="11:14" x14ac:dyDescent="0.3">
      <c r="K327" s="16"/>
      <c r="L327" s="29"/>
      <c r="M327" s="17"/>
      <c r="N327" s="29"/>
    </row>
    <row r="328" spans="11:14" x14ac:dyDescent="0.3">
      <c r="K328" s="16"/>
      <c r="L328" s="29"/>
      <c r="M328" s="17"/>
      <c r="N328" s="29"/>
    </row>
    <row r="329" spans="11:14" x14ac:dyDescent="0.3">
      <c r="K329" s="16"/>
      <c r="L329" s="29"/>
      <c r="M329" s="17"/>
      <c r="N329" s="29"/>
    </row>
    <row r="330" spans="11:14" x14ac:dyDescent="0.3">
      <c r="K330" s="16"/>
      <c r="L330" s="29"/>
      <c r="M330" s="17"/>
      <c r="N330" s="29"/>
    </row>
    <row r="331" spans="11:14" x14ac:dyDescent="0.3">
      <c r="K331" s="16"/>
      <c r="L331" s="29"/>
      <c r="M331" s="17"/>
      <c r="N331" s="29"/>
    </row>
    <row r="332" spans="11:14" x14ac:dyDescent="0.3">
      <c r="K332" s="16"/>
      <c r="L332" s="29"/>
      <c r="M332" s="17"/>
      <c r="N332" s="29"/>
    </row>
    <row r="333" spans="11:14" x14ac:dyDescent="0.3">
      <c r="K333" s="16"/>
      <c r="L333" s="29"/>
      <c r="M333" s="17"/>
      <c r="N333" s="29"/>
    </row>
    <row r="334" spans="11:14" x14ac:dyDescent="0.3">
      <c r="K334" s="16"/>
      <c r="L334" s="29"/>
      <c r="M334" s="17"/>
      <c r="N334" s="29"/>
    </row>
    <row r="335" spans="11:14" x14ac:dyDescent="0.3">
      <c r="K335" s="16"/>
      <c r="L335" s="29"/>
      <c r="M335" s="17"/>
      <c r="N335" s="29"/>
    </row>
    <row r="336" spans="11:14" x14ac:dyDescent="0.3">
      <c r="K336" s="16"/>
      <c r="L336" s="29"/>
      <c r="M336" s="17"/>
      <c r="N336" s="29"/>
    </row>
    <row r="337" spans="11:14" x14ac:dyDescent="0.3">
      <c r="K337" s="16"/>
      <c r="L337" s="29"/>
      <c r="M337" s="17"/>
      <c r="N337" s="29"/>
    </row>
    <row r="338" spans="11:14" x14ac:dyDescent="0.3">
      <c r="K338" s="16"/>
      <c r="L338" s="29"/>
      <c r="M338" s="17"/>
      <c r="N338" s="29"/>
    </row>
    <row r="339" spans="11:14" x14ac:dyDescent="0.3">
      <c r="K339" s="16"/>
      <c r="L339" s="29"/>
      <c r="M339" s="17"/>
      <c r="N339" s="29"/>
    </row>
    <row r="340" spans="11:14" x14ac:dyDescent="0.3">
      <c r="K340" s="16"/>
      <c r="L340" s="29"/>
      <c r="M340" s="17"/>
      <c r="N340" s="29"/>
    </row>
    <row r="341" spans="11:14" x14ac:dyDescent="0.3">
      <c r="K341" s="16"/>
      <c r="L341" s="29"/>
      <c r="M341" s="17"/>
      <c r="N341" s="29"/>
    </row>
    <row r="342" spans="11:14" x14ac:dyDescent="0.3">
      <c r="K342" s="16"/>
      <c r="L342" s="29"/>
      <c r="M342" s="17"/>
      <c r="N342" s="29"/>
    </row>
    <row r="343" spans="11:14" x14ac:dyDescent="0.3">
      <c r="K343" s="16"/>
      <c r="L343" s="29"/>
      <c r="M343" s="17"/>
      <c r="N343" s="29"/>
    </row>
    <row r="344" spans="11:14" x14ac:dyDescent="0.3">
      <c r="K344" s="16"/>
      <c r="L344" s="29"/>
      <c r="M344" s="17"/>
      <c r="N344" s="29"/>
    </row>
    <row r="345" spans="11:14" x14ac:dyDescent="0.3">
      <c r="K345" s="16"/>
      <c r="L345" s="29"/>
      <c r="M345" s="17"/>
      <c r="N345" s="29"/>
    </row>
    <row r="346" spans="11:14" x14ac:dyDescent="0.3">
      <c r="K346" s="16"/>
      <c r="L346" s="29"/>
      <c r="M346" s="17"/>
      <c r="N346" s="29"/>
    </row>
    <row r="347" spans="11:14" x14ac:dyDescent="0.3">
      <c r="K347" s="16"/>
      <c r="L347" s="29"/>
      <c r="M347" s="17"/>
      <c r="N347" s="29"/>
    </row>
    <row r="348" spans="11:14" x14ac:dyDescent="0.3">
      <c r="K348" s="16"/>
      <c r="L348" s="29"/>
      <c r="M348" s="17"/>
      <c r="N348" s="29"/>
    </row>
    <row r="349" spans="11:14" x14ac:dyDescent="0.3">
      <c r="K349" s="16"/>
      <c r="L349" s="29"/>
      <c r="M349" s="17"/>
      <c r="N349" s="29"/>
    </row>
    <row r="350" spans="11:14" x14ac:dyDescent="0.3">
      <c r="K350" s="16"/>
      <c r="L350" s="29"/>
      <c r="M350" s="17"/>
      <c r="N350" s="29"/>
    </row>
    <row r="351" spans="11:14" x14ac:dyDescent="0.3">
      <c r="K351" s="16"/>
      <c r="L351" s="29"/>
      <c r="M351" s="17"/>
      <c r="N351" s="29"/>
    </row>
    <row r="352" spans="11:14" x14ac:dyDescent="0.3">
      <c r="K352" s="16"/>
      <c r="L352" s="29"/>
      <c r="M352" s="17"/>
      <c r="N352" s="29"/>
    </row>
    <row r="353" spans="11:14" x14ac:dyDescent="0.3">
      <c r="K353" s="16"/>
      <c r="L353" s="29"/>
      <c r="M353" s="17"/>
      <c r="N353" s="29"/>
    </row>
    <row r="354" spans="11:14" x14ac:dyDescent="0.3">
      <c r="K354" s="16"/>
      <c r="L354" s="29"/>
      <c r="M354" s="17"/>
      <c r="N354" s="29"/>
    </row>
    <row r="355" spans="11:14" x14ac:dyDescent="0.3">
      <c r="K355" s="16"/>
      <c r="L355" s="29"/>
      <c r="M355" s="17"/>
      <c r="N355" s="29"/>
    </row>
    <row r="356" spans="11:14" x14ac:dyDescent="0.3">
      <c r="K356" s="16"/>
      <c r="L356" s="29"/>
      <c r="M356" s="17"/>
      <c r="N356" s="29"/>
    </row>
    <row r="357" spans="11:14" x14ac:dyDescent="0.3">
      <c r="K357" s="16"/>
      <c r="L357" s="29"/>
      <c r="M357" s="17"/>
      <c r="N357" s="29"/>
    </row>
    <row r="358" spans="11:14" x14ac:dyDescent="0.3">
      <c r="K358" s="16"/>
      <c r="L358" s="29"/>
      <c r="M358" s="17"/>
      <c r="N358" s="29"/>
    </row>
    <row r="359" spans="11:14" x14ac:dyDescent="0.3">
      <c r="K359" s="16"/>
      <c r="L359" s="29"/>
      <c r="M359" s="17"/>
      <c r="N359" s="29"/>
    </row>
    <row r="360" spans="11:14" x14ac:dyDescent="0.3">
      <c r="K360" s="16"/>
      <c r="L360" s="29"/>
      <c r="M360" s="17"/>
      <c r="N360" s="29"/>
    </row>
    <row r="361" spans="11:14" x14ac:dyDescent="0.3">
      <c r="K361" s="16"/>
      <c r="L361" s="29"/>
      <c r="M361" s="17"/>
      <c r="N361" s="29"/>
    </row>
    <row r="362" spans="11:14" x14ac:dyDescent="0.3">
      <c r="K362" s="16"/>
      <c r="L362" s="29"/>
      <c r="M362" s="17"/>
      <c r="N362" s="29"/>
    </row>
    <row r="363" spans="11:14" x14ac:dyDescent="0.3">
      <c r="K363" s="16"/>
      <c r="L363" s="29"/>
      <c r="M363" s="17"/>
      <c r="N363" s="29"/>
    </row>
    <row r="364" spans="11:14" x14ac:dyDescent="0.3">
      <c r="K364" s="16"/>
      <c r="L364" s="29"/>
      <c r="M364" s="17"/>
      <c r="N364" s="29"/>
    </row>
    <row r="365" spans="11:14" x14ac:dyDescent="0.3">
      <c r="K365" s="16"/>
      <c r="L365" s="29"/>
      <c r="M365" s="17"/>
      <c r="N365" s="29"/>
    </row>
    <row r="366" spans="11:14" x14ac:dyDescent="0.3">
      <c r="K366" s="16"/>
      <c r="L366" s="29"/>
      <c r="M366" s="17"/>
      <c r="N366" s="29"/>
    </row>
    <row r="367" spans="11:14" x14ac:dyDescent="0.3">
      <c r="K367" s="16"/>
      <c r="L367" s="29"/>
      <c r="M367" s="17"/>
      <c r="N367" s="29"/>
    </row>
    <row r="368" spans="11:14" x14ac:dyDescent="0.3">
      <c r="K368" s="16"/>
      <c r="L368" s="29"/>
      <c r="M368" s="17"/>
      <c r="N368" s="29"/>
    </row>
    <row r="369" spans="11:14" x14ac:dyDescent="0.3">
      <c r="K369" s="16"/>
      <c r="L369" s="29"/>
      <c r="M369" s="17"/>
      <c r="N369" s="29"/>
    </row>
    <row r="370" spans="11:14" x14ac:dyDescent="0.3">
      <c r="K370" s="16"/>
      <c r="L370" s="29"/>
      <c r="M370" s="17"/>
      <c r="N370" s="29"/>
    </row>
    <row r="371" spans="11:14" x14ac:dyDescent="0.3">
      <c r="K371" s="16"/>
      <c r="L371" s="29"/>
      <c r="M371" s="17"/>
      <c r="N371" s="29"/>
    </row>
    <row r="372" spans="11:14" x14ac:dyDescent="0.3">
      <c r="K372" s="16"/>
      <c r="L372" s="29"/>
      <c r="M372" s="17"/>
      <c r="N372" s="29"/>
    </row>
    <row r="373" spans="11:14" x14ac:dyDescent="0.3">
      <c r="K373" s="16"/>
      <c r="L373" s="29"/>
      <c r="M373" s="17"/>
      <c r="N373" s="29"/>
    </row>
    <row r="374" spans="11:14" x14ac:dyDescent="0.3">
      <c r="K374" s="16"/>
      <c r="L374" s="29"/>
      <c r="M374" s="17"/>
      <c r="N374" s="29"/>
    </row>
    <row r="375" spans="11:14" x14ac:dyDescent="0.3">
      <c r="K375" s="16"/>
      <c r="L375" s="29"/>
      <c r="M375" s="17"/>
      <c r="N375" s="29"/>
    </row>
    <row r="376" spans="11:14" x14ac:dyDescent="0.3">
      <c r="K376" s="16"/>
      <c r="L376" s="29"/>
      <c r="M376" s="17"/>
      <c r="N376" s="29"/>
    </row>
    <row r="377" spans="11:14" x14ac:dyDescent="0.3">
      <c r="K377" s="16"/>
      <c r="L377" s="29"/>
      <c r="M377" s="17"/>
      <c r="N377" s="29"/>
    </row>
    <row r="378" spans="11:14" x14ac:dyDescent="0.3">
      <c r="K378" s="16"/>
      <c r="L378" s="29"/>
      <c r="M378" s="17"/>
      <c r="N378" s="29"/>
    </row>
    <row r="379" spans="11:14" x14ac:dyDescent="0.3">
      <c r="K379" s="16"/>
      <c r="L379" s="29"/>
      <c r="M379" s="17"/>
      <c r="N379" s="29"/>
    </row>
    <row r="380" spans="11:14" x14ac:dyDescent="0.3">
      <c r="K380" s="16"/>
      <c r="L380" s="29"/>
      <c r="M380" s="17"/>
      <c r="N380" s="29"/>
    </row>
    <row r="381" spans="11:14" x14ac:dyDescent="0.3">
      <c r="K381" s="16"/>
      <c r="L381" s="29"/>
      <c r="M381" s="17"/>
      <c r="N381" s="29"/>
    </row>
    <row r="382" spans="11:14" x14ac:dyDescent="0.3">
      <c r="K382" s="16"/>
      <c r="L382" s="29"/>
      <c r="M382" s="17"/>
      <c r="N382" s="29"/>
    </row>
    <row r="383" spans="11:14" x14ac:dyDescent="0.3">
      <c r="K383" s="16"/>
      <c r="L383" s="29"/>
      <c r="M383" s="17"/>
      <c r="N383" s="29"/>
    </row>
    <row r="384" spans="11:14" x14ac:dyDescent="0.3">
      <c r="K384" s="16"/>
      <c r="L384" s="29"/>
      <c r="M384" s="17"/>
      <c r="N384" s="29"/>
    </row>
    <row r="385" spans="11:14" x14ac:dyDescent="0.3">
      <c r="K385" s="16"/>
      <c r="L385" s="29"/>
      <c r="M385" s="17"/>
      <c r="N385" s="29"/>
    </row>
    <row r="386" spans="11:14" x14ac:dyDescent="0.3">
      <c r="K386" s="16"/>
      <c r="L386" s="29"/>
      <c r="M386" s="17"/>
      <c r="N386" s="29"/>
    </row>
    <row r="387" spans="11:14" x14ac:dyDescent="0.3">
      <c r="K387" s="16"/>
      <c r="L387" s="29"/>
      <c r="M387" s="17"/>
      <c r="N387" s="29"/>
    </row>
    <row r="388" spans="11:14" x14ac:dyDescent="0.3">
      <c r="K388" s="16"/>
      <c r="L388" s="29"/>
      <c r="M388" s="17"/>
      <c r="N388" s="29"/>
    </row>
    <row r="389" spans="11:14" x14ac:dyDescent="0.3">
      <c r="K389" s="16"/>
      <c r="L389" s="29"/>
      <c r="M389" s="17"/>
      <c r="N389" s="29"/>
    </row>
    <row r="390" spans="11:14" x14ac:dyDescent="0.3">
      <c r="K390" s="16"/>
      <c r="L390" s="29"/>
      <c r="M390" s="17"/>
      <c r="N390" s="29"/>
    </row>
    <row r="391" spans="11:14" x14ac:dyDescent="0.3">
      <c r="K391" s="16"/>
      <c r="L391" s="29"/>
      <c r="M391" s="17"/>
      <c r="N391" s="29"/>
    </row>
    <row r="392" spans="11:14" x14ac:dyDescent="0.3">
      <c r="K392" s="16"/>
      <c r="L392" s="29"/>
      <c r="M392" s="17"/>
      <c r="N392" s="29"/>
    </row>
    <row r="393" spans="11:14" x14ac:dyDescent="0.3">
      <c r="K393" s="16"/>
      <c r="L393" s="29"/>
      <c r="M393" s="17"/>
      <c r="N393" s="29"/>
    </row>
    <row r="394" spans="11:14" x14ac:dyDescent="0.3">
      <c r="K394" s="16"/>
      <c r="L394" s="29"/>
      <c r="M394" s="17"/>
      <c r="N394" s="29"/>
    </row>
    <row r="395" spans="11:14" x14ac:dyDescent="0.3">
      <c r="K395" s="16"/>
      <c r="L395" s="29"/>
      <c r="M395" s="17"/>
      <c r="N395" s="29"/>
    </row>
    <row r="396" spans="11:14" x14ac:dyDescent="0.3">
      <c r="K396" s="16"/>
      <c r="L396" s="29"/>
      <c r="M396" s="17"/>
      <c r="N396" s="29"/>
    </row>
    <row r="397" spans="11:14" x14ac:dyDescent="0.3">
      <c r="K397" s="16"/>
      <c r="L397" s="29"/>
      <c r="M397" s="17"/>
      <c r="N397" s="29"/>
    </row>
    <row r="398" spans="11:14" x14ac:dyDescent="0.3">
      <c r="K398" s="16"/>
      <c r="L398" s="29"/>
      <c r="M398" s="17"/>
      <c r="N398" s="29"/>
    </row>
    <row r="399" spans="11:14" x14ac:dyDescent="0.3">
      <c r="K399" s="16"/>
      <c r="L399" s="29"/>
      <c r="M399" s="17"/>
      <c r="N399" s="29"/>
    </row>
    <row r="400" spans="11:14" x14ac:dyDescent="0.3">
      <c r="K400" s="16"/>
      <c r="L400" s="29"/>
      <c r="M400" s="17"/>
      <c r="N400" s="29"/>
    </row>
    <row r="401" spans="11:14" x14ac:dyDescent="0.3">
      <c r="K401" s="16"/>
      <c r="L401" s="29"/>
      <c r="M401" s="17"/>
      <c r="N401" s="29"/>
    </row>
    <row r="402" spans="11:14" x14ac:dyDescent="0.3">
      <c r="K402" s="16"/>
      <c r="L402" s="29"/>
      <c r="M402" s="17"/>
      <c r="N402" s="29"/>
    </row>
    <row r="403" spans="11:14" x14ac:dyDescent="0.3">
      <c r="K403" s="16"/>
      <c r="L403" s="29"/>
      <c r="M403" s="17"/>
      <c r="N403" s="29"/>
    </row>
    <row r="404" spans="11:14" x14ac:dyDescent="0.3">
      <c r="K404" s="16"/>
      <c r="L404" s="29"/>
      <c r="M404" s="17"/>
      <c r="N404" s="29"/>
    </row>
    <row r="405" spans="11:14" x14ac:dyDescent="0.3">
      <c r="K405" s="16"/>
      <c r="L405" s="29"/>
      <c r="M405" s="17"/>
      <c r="N405" s="29"/>
    </row>
    <row r="406" spans="11:14" x14ac:dyDescent="0.3">
      <c r="K406" s="16"/>
      <c r="L406" s="29"/>
      <c r="M406" s="17"/>
      <c r="N406" s="29"/>
    </row>
    <row r="407" spans="11:14" x14ac:dyDescent="0.3">
      <c r="K407" s="16"/>
      <c r="L407" s="29"/>
      <c r="M407" s="17"/>
      <c r="N407" s="29"/>
    </row>
    <row r="408" spans="11:14" x14ac:dyDescent="0.3">
      <c r="K408" s="16"/>
      <c r="L408" s="29"/>
      <c r="M408" s="17"/>
      <c r="N408" s="29"/>
    </row>
    <row r="409" spans="11:14" x14ac:dyDescent="0.3">
      <c r="K409" s="16"/>
      <c r="L409" s="29"/>
      <c r="M409" s="17"/>
      <c r="N409" s="29"/>
    </row>
    <row r="410" spans="11:14" x14ac:dyDescent="0.3">
      <c r="K410" s="16"/>
      <c r="L410" s="29"/>
      <c r="M410" s="17"/>
      <c r="N410" s="29"/>
    </row>
    <row r="411" spans="11:14" x14ac:dyDescent="0.3">
      <c r="K411" s="16"/>
      <c r="L411" s="29"/>
      <c r="M411" s="17"/>
      <c r="N411" s="29"/>
    </row>
    <row r="412" spans="11:14" x14ac:dyDescent="0.3">
      <c r="K412" s="16"/>
      <c r="L412" s="29"/>
      <c r="M412" s="17"/>
      <c r="N412" s="29"/>
    </row>
    <row r="413" spans="11:14" x14ac:dyDescent="0.3">
      <c r="K413" s="16"/>
      <c r="L413" s="29"/>
      <c r="M413" s="17"/>
      <c r="N413" s="29"/>
    </row>
    <row r="414" spans="11:14" x14ac:dyDescent="0.3">
      <c r="K414" s="16"/>
      <c r="L414" s="29"/>
      <c r="M414" s="17"/>
      <c r="N414" s="29"/>
    </row>
    <row r="415" spans="11:14" x14ac:dyDescent="0.3">
      <c r="K415" s="16"/>
      <c r="L415" s="29"/>
      <c r="M415" s="17"/>
      <c r="N415" s="29"/>
    </row>
    <row r="416" spans="11:14" x14ac:dyDescent="0.3">
      <c r="K416" s="16"/>
      <c r="L416" s="29"/>
      <c r="M416" s="17"/>
      <c r="N416" s="29"/>
    </row>
    <row r="417" spans="11:14" x14ac:dyDescent="0.3">
      <c r="K417" s="16"/>
      <c r="L417" s="29"/>
      <c r="M417" s="17"/>
      <c r="N417" s="29"/>
    </row>
    <row r="418" spans="11:14" x14ac:dyDescent="0.3">
      <c r="K418" s="16"/>
      <c r="L418" s="29"/>
      <c r="M418" s="17"/>
      <c r="N418" s="29"/>
    </row>
    <row r="419" spans="11:14" x14ac:dyDescent="0.3">
      <c r="K419" s="16"/>
      <c r="L419" s="29"/>
      <c r="M419" s="17"/>
      <c r="N419" s="29"/>
    </row>
    <row r="420" spans="11:14" x14ac:dyDescent="0.3">
      <c r="K420" s="16"/>
      <c r="L420" s="29"/>
      <c r="M420" s="17"/>
      <c r="N420" s="29"/>
    </row>
    <row r="421" spans="11:14" x14ac:dyDescent="0.3">
      <c r="K421" s="16"/>
      <c r="L421" s="29"/>
      <c r="M421" s="17"/>
      <c r="N421" s="29"/>
    </row>
    <row r="422" spans="11:14" x14ac:dyDescent="0.3">
      <c r="K422" s="16"/>
      <c r="L422" s="29"/>
      <c r="M422" s="17"/>
      <c r="N422" s="29"/>
    </row>
    <row r="423" spans="11:14" x14ac:dyDescent="0.3">
      <c r="K423" s="16"/>
      <c r="L423" s="29"/>
      <c r="M423" s="17"/>
      <c r="N423" s="29"/>
    </row>
    <row r="424" spans="11:14" x14ac:dyDescent="0.3">
      <c r="K424" s="16"/>
      <c r="L424" s="29"/>
      <c r="M424" s="17"/>
      <c r="N424" s="29"/>
    </row>
    <row r="425" spans="11:14" x14ac:dyDescent="0.3">
      <c r="K425" s="16"/>
      <c r="L425" s="29"/>
      <c r="M425" s="17"/>
      <c r="N425" s="29"/>
    </row>
    <row r="426" spans="11:14" x14ac:dyDescent="0.3">
      <c r="K426" s="16"/>
      <c r="L426" s="29"/>
      <c r="M426" s="17"/>
      <c r="N426" s="29"/>
    </row>
    <row r="427" spans="11:14" x14ac:dyDescent="0.3">
      <c r="K427" s="16"/>
      <c r="L427" s="29"/>
      <c r="M427" s="17"/>
      <c r="N427" s="29"/>
    </row>
    <row r="428" spans="11:14" x14ac:dyDescent="0.3">
      <c r="K428" s="16"/>
      <c r="L428" s="29"/>
      <c r="M428" s="17"/>
      <c r="N428" s="29"/>
    </row>
    <row r="429" spans="11:14" x14ac:dyDescent="0.3">
      <c r="K429" s="16"/>
      <c r="L429" s="29"/>
      <c r="M429" s="17"/>
      <c r="N429" s="29"/>
    </row>
    <row r="430" spans="11:14" x14ac:dyDescent="0.3">
      <c r="K430" s="16"/>
      <c r="L430" s="29"/>
      <c r="M430" s="17"/>
      <c r="N430" s="29"/>
    </row>
    <row r="431" spans="11:14" x14ac:dyDescent="0.3">
      <c r="K431" s="16"/>
      <c r="L431" s="29"/>
      <c r="M431" s="17"/>
      <c r="N431" s="29"/>
    </row>
    <row r="432" spans="11:14" x14ac:dyDescent="0.3">
      <c r="K432" s="16"/>
      <c r="L432" s="29"/>
      <c r="M432" s="17"/>
      <c r="N432" s="29"/>
    </row>
    <row r="433" spans="11:14" x14ac:dyDescent="0.3">
      <c r="K433" s="16"/>
      <c r="L433" s="29"/>
      <c r="M433" s="17"/>
      <c r="N433" s="29"/>
    </row>
    <row r="434" spans="11:14" x14ac:dyDescent="0.3">
      <c r="K434" s="16"/>
      <c r="L434" s="29"/>
      <c r="M434" s="17"/>
      <c r="N434" s="29"/>
    </row>
    <row r="435" spans="11:14" x14ac:dyDescent="0.3">
      <c r="K435" s="16"/>
      <c r="L435" s="29"/>
      <c r="M435" s="17"/>
      <c r="N435" s="29"/>
    </row>
    <row r="436" spans="11:14" x14ac:dyDescent="0.3">
      <c r="K436" s="16"/>
      <c r="L436" s="29"/>
      <c r="M436" s="17"/>
      <c r="N436" s="29"/>
    </row>
    <row r="437" spans="11:14" x14ac:dyDescent="0.3">
      <c r="K437" s="16"/>
      <c r="L437" s="29"/>
      <c r="M437" s="17"/>
      <c r="N437" s="29"/>
    </row>
    <row r="438" spans="11:14" x14ac:dyDescent="0.3">
      <c r="K438" s="16"/>
      <c r="L438" s="29"/>
      <c r="M438" s="17"/>
      <c r="N438" s="29"/>
    </row>
    <row r="439" spans="11:14" x14ac:dyDescent="0.3">
      <c r="K439" s="16"/>
      <c r="L439" s="29"/>
      <c r="M439" s="17"/>
      <c r="N439" s="29"/>
    </row>
    <row r="440" spans="11:14" x14ac:dyDescent="0.3">
      <c r="K440" s="16"/>
      <c r="L440" s="29"/>
      <c r="M440" s="17"/>
      <c r="N440" s="29"/>
    </row>
    <row r="441" spans="11:14" x14ac:dyDescent="0.3">
      <c r="K441" s="16"/>
      <c r="L441" s="29"/>
      <c r="M441" s="17"/>
      <c r="N441" s="29"/>
    </row>
    <row r="442" spans="11:14" x14ac:dyDescent="0.3">
      <c r="K442" s="16"/>
      <c r="L442" s="29"/>
      <c r="M442" s="17"/>
      <c r="N442" s="29"/>
    </row>
    <row r="443" spans="11:14" x14ac:dyDescent="0.3">
      <c r="K443" s="16"/>
      <c r="L443" s="29"/>
      <c r="M443" s="17"/>
      <c r="N443" s="29"/>
    </row>
    <row r="444" spans="11:14" x14ac:dyDescent="0.3">
      <c r="K444" s="16"/>
      <c r="L444" s="29"/>
      <c r="M444" s="17"/>
      <c r="N444" s="29"/>
    </row>
    <row r="445" spans="11:14" x14ac:dyDescent="0.3">
      <c r="K445" s="16"/>
      <c r="L445" s="29"/>
      <c r="M445" s="17"/>
      <c r="N445" s="29"/>
    </row>
    <row r="446" spans="11:14" x14ac:dyDescent="0.3">
      <c r="K446" s="16"/>
      <c r="L446" s="29"/>
      <c r="M446" s="17"/>
      <c r="N446" s="29"/>
    </row>
    <row r="447" spans="11:14" x14ac:dyDescent="0.3">
      <c r="K447" s="16"/>
      <c r="L447" s="29"/>
      <c r="M447" s="17"/>
      <c r="N447" s="29"/>
    </row>
    <row r="448" spans="11:14" x14ac:dyDescent="0.3">
      <c r="K448" s="16"/>
      <c r="L448" s="29"/>
      <c r="M448" s="17"/>
      <c r="N448" s="29"/>
    </row>
    <row r="449" spans="11:14" x14ac:dyDescent="0.3">
      <c r="K449" s="16"/>
      <c r="L449" s="29"/>
      <c r="M449" s="17"/>
      <c r="N449" s="29"/>
    </row>
    <row r="450" spans="11:14" x14ac:dyDescent="0.3">
      <c r="K450" s="16"/>
      <c r="L450" s="29"/>
      <c r="M450" s="17"/>
      <c r="N450" s="29"/>
    </row>
    <row r="451" spans="11:14" x14ac:dyDescent="0.3">
      <c r="K451" s="16"/>
      <c r="L451" s="29"/>
      <c r="M451" s="17"/>
      <c r="N451" s="29"/>
    </row>
    <row r="452" spans="11:14" x14ac:dyDescent="0.3">
      <c r="K452" s="16"/>
      <c r="L452" s="29"/>
      <c r="M452" s="17"/>
      <c r="N452" s="29"/>
    </row>
    <row r="453" spans="11:14" x14ac:dyDescent="0.3">
      <c r="K453" s="16"/>
      <c r="L453" s="29"/>
      <c r="M453" s="17"/>
      <c r="N453" s="29"/>
    </row>
    <row r="454" spans="11:14" x14ac:dyDescent="0.3">
      <c r="K454" s="16"/>
      <c r="L454" s="29"/>
      <c r="M454" s="17"/>
      <c r="N454" s="29"/>
    </row>
    <row r="455" spans="11:14" x14ac:dyDescent="0.3">
      <c r="K455" s="16"/>
      <c r="L455" s="29"/>
      <c r="M455" s="17"/>
      <c r="N455" s="29"/>
    </row>
    <row r="456" spans="11:14" x14ac:dyDescent="0.3">
      <c r="K456" s="16"/>
      <c r="L456" s="29"/>
      <c r="M456" s="17"/>
      <c r="N456" s="29"/>
    </row>
    <row r="457" spans="11:14" x14ac:dyDescent="0.3">
      <c r="K457" s="16"/>
      <c r="L457" s="29"/>
      <c r="M457" s="17"/>
      <c r="N457" s="29"/>
    </row>
    <row r="458" spans="11:14" x14ac:dyDescent="0.3">
      <c r="K458" s="16"/>
      <c r="L458" s="29"/>
      <c r="M458" s="17"/>
      <c r="N458" s="29"/>
    </row>
    <row r="459" spans="11:14" x14ac:dyDescent="0.3">
      <c r="K459" s="16"/>
      <c r="L459" s="29"/>
      <c r="M459" s="17"/>
      <c r="N459" s="29"/>
    </row>
    <row r="460" spans="11:14" x14ac:dyDescent="0.3">
      <c r="K460" s="16"/>
      <c r="L460" s="29"/>
      <c r="M460" s="17"/>
      <c r="N460" s="29"/>
    </row>
    <row r="461" spans="11:14" x14ac:dyDescent="0.3">
      <c r="K461" s="16"/>
      <c r="L461" s="29"/>
      <c r="M461" s="17"/>
      <c r="N461" s="29"/>
    </row>
    <row r="462" spans="11:14" x14ac:dyDescent="0.3">
      <c r="K462" s="16"/>
      <c r="L462" s="29"/>
      <c r="M462" s="17"/>
      <c r="N462" s="29"/>
    </row>
    <row r="463" spans="11:14" x14ac:dyDescent="0.3">
      <c r="K463" s="16"/>
      <c r="L463" s="29"/>
      <c r="M463" s="17"/>
      <c r="N463" s="29"/>
    </row>
    <row r="464" spans="11:14" x14ac:dyDescent="0.3">
      <c r="K464" s="16"/>
      <c r="L464" s="29"/>
      <c r="M464" s="17"/>
      <c r="N464" s="29"/>
    </row>
    <row r="465" spans="11:14" x14ac:dyDescent="0.3">
      <c r="K465" s="16"/>
      <c r="L465" s="29"/>
      <c r="M465" s="17"/>
      <c r="N465" s="29"/>
    </row>
    <row r="466" spans="11:14" x14ac:dyDescent="0.3">
      <c r="K466" s="16"/>
      <c r="L466" s="29"/>
      <c r="M466" s="17"/>
      <c r="N466" s="29"/>
    </row>
    <row r="467" spans="11:14" x14ac:dyDescent="0.3">
      <c r="K467" s="16"/>
      <c r="L467" s="29"/>
      <c r="M467" s="17"/>
      <c r="N467" s="29"/>
    </row>
    <row r="468" spans="11:14" x14ac:dyDescent="0.3">
      <c r="K468" s="16"/>
      <c r="L468" s="29"/>
      <c r="M468" s="17"/>
      <c r="N468" s="29"/>
    </row>
    <row r="469" spans="11:14" x14ac:dyDescent="0.3">
      <c r="K469" s="16"/>
      <c r="L469" s="29"/>
      <c r="M469" s="17"/>
      <c r="N469" s="29"/>
    </row>
    <row r="470" spans="11:14" x14ac:dyDescent="0.3">
      <c r="K470" s="16"/>
      <c r="L470" s="29"/>
      <c r="M470" s="17"/>
      <c r="N470" s="29"/>
    </row>
    <row r="471" spans="11:14" x14ac:dyDescent="0.3">
      <c r="K471" s="16"/>
      <c r="L471" s="29"/>
      <c r="M471" s="17"/>
      <c r="N471" s="29"/>
    </row>
    <row r="472" spans="11:14" x14ac:dyDescent="0.3">
      <c r="K472" s="16"/>
      <c r="L472" s="29"/>
      <c r="M472" s="17"/>
      <c r="N472" s="29"/>
    </row>
    <row r="473" spans="11:14" x14ac:dyDescent="0.3">
      <c r="K473" s="16"/>
      <c r="L473" s="29"/>
      <c r="M473" s="17"/>
      <c r="N473" s="29"/>
    </row>
    <row r="474" spans="11:14" x14ac:dyDescent="0.3">
      <c r="K474" s="16"/>
      <c r="L474" s="29"/>
      <c r="M474" s="17"/>
      <c r="N474" s="29"/>
    </row>
    <row r="475" spans="11:14" x14ac:dyDescent="0.3">
      <c r="K475" s="16"/>
      <c r="L475" s="29"/>
      <c r="M475" s="17"/>
      <c r="N475" s="29"/>
    </row>
    <row r="476" spans="11:14" x14ac:dyDescent="0.3">
      <c r="K476" s="16"/>
      <c r="L476" s="29"/>
      <c r="M476" s="17"/>
      <c r="N476" s="29"/>
    </row>
    <row r="477" spans="11:14" x14ac:dyDescent="0.3">
      <c r="K477" s="16"/>
      <c r="L477" s="29"/>
      <c r="M477" s="17"/>
      <c r="N477" s="29"/>
    </row>
    <row r="478" spans="11:14" x14ac:dyDescent="0.3">
      <c r="K478" s="16"/>
      <c r="L478" s="29"/>
      <c r="M478" s="17"/>
      <c r="N478" s="29"/>
    </row>
    <row r="479" spans="11:14" x14ac:dyDescent="0.3">
      <c r="K479" s="16"/>
      <c r="L479" s="29"/>
      <c r="M479" s="17"/>
      <c r="N479" s="29"/>
    </row>
    <row r="480" spans="11:14" x14ac:dyDescent="0.3">
      <c r="K480" s="16"/>
      <c r="L480" s="29"/>
      <c r="M480" s="17"/>
      <c r="N480" s="29"/>
    </row>
    <row r="481" spans="11:14" x14ac:dyDescent="0.3">
      <c r="K481" s="16"/>
      <c r="L481" s="29"/>
      <c r="M481" s="17"/>
      <c r="N481" s="29"/>
    </row>
    <row r="482" spans="11:14" x14ac:dyDescent="0.3">
      <c r="K482" s="16"/>
      <c r="L482" s="29"/>
      <c r="M482" s="17"/>
      <c r="N482" s="29"/>
    </row>
    <row r="483" spans="11:14" x14ac:dyDescent="0.3">
      <c r="K483" s="16"/>
      <c r="L483" s="29"/>
      <c r="M483" s="17"/>
      <c r="N483" s="29"/>
    </row>
    <row r="484" spans="11:14" x14ac:dyDescent="0.3">
      <c r="K484" s="16"/>
      <c r="L484" s="29"/>
      <c r="M484" s="17"/>
      <c r="N484" s="29"/>
    </row>
    <row r="485" spans="11:14" x14ac:dyDescent="0.3">
      <c r="K485" s="16"/>
      <c r="L485" s="29"/>
      <c r="M485" s="17"/>
      <c r="N485" s="29"/>
    </row>
    <row r="486" spans="11:14" x14ac:dyDescent="0.3">
      <c r="K486" s="16"/>
      <c r="L486" s="29"/>
      <c r="M486" s="17"/>
      <c r="N486" s="29"/>
    </row>
    <row r="487" spans="11:14" x14ac:dyDescent="0.3">
      <c r="K487" s="16"/>
      <c r="L487" s="29"/>
      <c r="M487" s="17"/>
      <c r="N487" s="29"/>
    </row>
    <row r="488" spans="11:14" x14ac:dyDescent="0.3">
      <c r="K488" s="16"/>
      <c r="L488" s="29"/>
      <c r="M488" s="17"/>
      <c r="N488" s="29"/>
    </row>
    <row r="489" spans="11:14" x14ac:dyDescent="0.3">
      <c r="K489" s="16"/>
      <c r="L489" s="29"/>
      <c r="M489" s="17"/>
      <c r="N489" s="29"/>
    </row>
    <row r="490" spans="11:14" x14ac:dyDescent="0.3">
      <c r="K490" s="16"/>
      <c r="L490" s="29"/>
      <c r="M490" s="17"/>
      <c r="N490" s="29"/>
    </row>
    <row r="491" spans="11:14" x14ac:dyDescent="0.3">
      <c r="K491" s="16"/>
      <c r="L491" s="29"/>
      <c r="M491" s="17"/>
      <c r="N491" s="29"/>
    </row>
    <row r="492" spans="11:14" x14ac:dyDescent="0.3">
      <c r="K492" s="16"/>
      <c r="L492" s="29"/>
      <c r="M492" s="17"/>
      <c r="N492" s="29"/>
    </row>
    <row r="493" spans="11:14" x14ac:dyDescent="0.3">
      <c r="K493" s="16"/>
      <c r="L493" s="29"/>
      <c r="M493" s="17"/>
      <c r="N493" s="29"/>
    </row>
    <row r="494" spans="11:14" x14ac:dyDescent="0.3">
      <c r="K494" s="16"/>
      <c r="L494" s="29"/>
      <c r="M494" s="17"/>
      <c r="N494" s="29"/>
    </row>
    <row r="495" spans="11:14" x14ac:dyDescent="0.3">
      <c r="K495" s="16"/>
      <c r="L495" s="29"/>
      <c r="M495" s="17"/>
      <c r="N495" s="29"/>
    </row>
    <row r="496" spans="11:14" x14ac:dyDescent="0.3">
      <c r="K496" s="16"/>
      <c r="L496" s="29"/>
      <c r="M496" s="17"/>
      <c r="N496" s="29"/>
    </row>
    <row r="497" spans="11:14" x14ac:dyDescent="0.3">
      <c r="K497" s="16"/>
      <c r="L497" s="29"/>
      <c r="M497" s="17"/>
      <c r="N497" s="29"/>
    </row>
    <row r="498" spans="11:14" x14ac:dyDescent="0.3">
      <c r="K498" s="16"/>
      <c r="L498" s="29"/>
      <c r="M498" s="17"/>
      <c r="N498" s="29"/>
    </row>
    <row r="499" spans="11:14" x14ac:dyDescent="0.3">
      <c r="K499" s="16"/>
      <c r="L499" s="29"/>
      <c r="M499" s="17"/>
      <c r="N499" s="29"/>
    </row>
    <row r="500" spans="11:14" x14ac:dyDescent="0.3">
      <c r="K500" s="16"/>
      <c r="L500" s="29"/>
      <c r="M500" s="17"/>
      <c r="N500" s="29"/>
    </row>
    <row r="501" spans="11:14" x14ac:dyDescent="0.3">
      <c r="K501" s="16"/>
      <c r="L501" s="29"/>
      <c r="M501" s="17"/>
      <c r="N501" s="29"/>
    </row>
    <row r="502" spans="11:14" x14ac:dyDescent="0.3">
      <c r="K502" s="16"/>
      <c r="L502" s="29"/>
      <c r="M502" s="17"/>
      <c r="N502" s="29"/>
    </row>
    <row r="503" spans="11:14" x14ac:dyDescent="0.3">
      <c r="K503" s="16"/>
      <c r="L503" s="29"/>
      <c r="M503" s="17"/>
      <c r="N503" s="29"/>
    </row>
    <row r="504" spans="11:14" x14ac:dyDescent="0.3">
      <c r="K504" s="16"/>
      <c r="L504" s="29"/>
      <c r="M504" s="17"/>
      <c r="N504" s="29"/>
    </row>
    <row r="505" spans="11:14" x14ac:dyDescent="0.3">
      <c r="K505" s="16"/>
      <c r="L505" s="29"/>
      <c r="M505" s="17"/>
      <c r="N505" s="29"/>
    </row>
    <row r="506" spans="11:14" x14ac:dyDescent="0.3">
      <c r="K506" s="16"/>
      <c r="L506" s="29"/>
      <c r="M506" s="17"/>
      <c r="N506" s="29"/>
    </row>
    <row r="507" spans="11:14" x14ac:dyDescent="0.3">
      <c r="K507" s="16"/>
      <c r="L507" s="29"/>
      <c r="M507" s="17"/>
      <c r="N507" s="29"/>
    </row>
    <row r="508" spans="11:14" x14ac:dyDescent="0.3">
      <c r="K508" s="16"/>
      <c r="L508" s="29"/>
      <c r="M508" s="17"/>
      <c r="N508" s="29"/>
    </row>
    <row r="509" spans="11:14" x14ac:dyDescent="0.3">
      <c r="K509" s="16"/>
      <c r="L509" s="29"/>
      <c r="M509" s="17"/>
      <c r="N509" s="29"/>
    </row>
    <row r="510" spans="11:14" x14ac:dyDescent="0.3">
      <c r="K510" s="16"/>
      <c r="L510" s="29"/>
      <c r="M510" s="17"/>
      <c r="N510" s="29"/>
    </row>
    <row r="511" spans="11:14" x14ac:dyDescent="0.3">
      <c r="K511" s="16"/>
      <c r="L511" s="29"/>
      <c r="M511" s="17"/>
      <c r="N511" s="29"/>
    </row>
    <row r="512" spans="11:14" x14ac:dyDescent="0.3">
      <c r="K512" s="16"/>
      <c r="L512" s="29"/>
      <c r="M512" s="17"/>
      <c r="N512" s="29"/>
    </row>
    <row r="513" spans="11:14" x14ac:dyDescent="0.3">
      <c r="K513" s="16"/>
      <c r="L513" s="29"/>
      <c r="M513" s="17"/>
      <c r="N513" s="29"/>
    </row>
    <row r="514" spans="11:14" x14ac:dyDescent="0.3">
      <c r="K514" s="16"/>
      <c r="L514" s="29"/>
      <c r="M514" s="17"/>
      <c r="N514" s="29"/>
    </row>
    <row r="515" spans="11:14" x14ac:dyDescent="0.3">
      <c r="K515" s="16"/>
      <c r="L515" s="29"/>
      <c r="M515" s="17"/>
      <c r="N515" s="29"/>
    </row>
    <row r="516" spans="11:14" x14ac:dyDescent="0.3">
      <c r="K516" s="16"/>
      <c r="L516" s="29"/>
      <c r="M516" s="17"/>
      <c r="N516" s="29"/>
    </row>
    <row r="517" spans="11:14" x14ac:dyDescent="0.3">
      <c r="K517" s="16"/>
      <c r="L517" s="29"/>
      <c r="M517" s="17"/>
      <c r="N517" s="29"/>
    </row>
    <row r="518" spans="11:14" x14ac:dyDescent="0.3">
      <c r="K518" s="16"/>
      <c r="L518" s="29"/>
      <c r="M518" s="17"/>
      <c r="N518" s="29"/>
    </row>
    <row r="519" spans="11:14" x14ac:dyDescent="0.3">
      <c r="K519" s="16"/>
      <c r="L519" s="29"/>
      <c r="M519" s="17"/>
      <c r="N519" s="29"/>
    </row>
    <row r="520" spans="11:14" x14ac:dyDescent="0.3">
      <c r="K520" s="16"/>
      <c r="L520" s="29"/>
      <c r="M520" s="17"/>
      <c r="N520" s="29"/>
    </row>
    <row r="521" spans="11:14" x14ac:dyDescent="0.3">
      <c r="K521" s="16"/>
      <c r="L521" s="29"/>
      <c r="M521" s="17"/>
      <c r="N521" s="29"/>
    </row>
    <row r="522" spans="11:14" x14ac:dyDescent="0.3">
      <c r="K522" s="16"/>
      <c r="L522" s="29"/>
      <c r="M522" s="17"/>
      <c r="N522" s="29"/>
    </row>
    <row r="523" spans="11:14" x14ac:dyDescent="0.3">
      <c r="K523" s="16"/>
      <c r="L523" s="29"/>
      <c r="M523" s="17"/>
      <c r="N523" s="29"/>
    </row>
    <row r="524" spans="11:14" x14ac:dyDescent="0.3">
      <c r="K524" s="16"/>
      <c r="L524" s="29"/>
      <c r="M524" s="17"/>
      <c r="N524" s="29"/>
    </row>
    <row r="525" spans="11:14" x14ac:dyDescent="0.3">
      <c r="K525" s="16"/>
      <c r="L525" s="29"/>
      <c r="M525" s="17"/>
      <c r="N525" s="29"/>
    </row>
    <row r="526" spans="11:14" x14ac:dyDescent="0.3">
      <c r="K526" s="16"/>
      <c r="L526" s="29"/>
      <c r="M526" s="17"/>
      <c r="N526" s="29"/>
    </row>
    <row r="527" spans="11:14" x14ac:dyDescent="0.3">
      <c r="K527" s="16"/>
      <c r="L527" s="29"/>
      <c r="M527" s="17"/>
      <c r="N527" s="29"/>
    </row>
    <row r="528" spans="11:14" x14ac:dyDescent="0.3">
      <c r="K528" s="16"/>
      <c r="L528" s="29"/>
      <c r="M528" s="17"/>
      <c r="N528" s="29"/>
    </row>
    <row r="529" spans="11:14" x14ac:dyDescent="0.3">
      <c r="K529" s="16"/>
      <c r="L529" s="29"/>
      <c r="M529" s="17"/>
      <c r="N529" s="29"/>
    </row>
    <row r="530" spans="11:14" x14ac:dyDescent="0.3">
      <c r="K530" s="16"/>
      <c r="L530" s="29"/>
      <c r="M530" s="17"/>
      <c r="N530" s="29"/>
    </row>
    <row r="531" spans="11:14" x14ac:dyDescent="0.3">
      <c r="K531" s="16"/>
      <c r="L531" s="29"/>
      <c r="M531" s="17"/>
      <c r="N531" s="29"/>
    </row>
    <row r="532" spans="11:14" x14ac:dyDescent="0.3">
      <c r="K532" s="16"/>
      <c r="L532" s="29"/>
      <c r="M532" s="17"/>
      <c r="N532" s="29"/>
    </row>
    <row r="533" spans="11:14" x14ac:dyDescent="0.3">
      <c r="K533" s="16"/>
      <c r="L533" s="29"/>
      <c r="M533" s="17"/>
      <c r="N533" s="29"/>
    </row>
    <row r="534" spans="11:14" x14ac:dyDescent="0.3">
      <c r="K534" s="16"/>
      <c r="L534" s="29"/>
      <c r="M534" s="17"/>
      <c r="N534" s="29"/>
    </row>
    <row r="535" spans="11:14" x14ac:dyDescent="0.3">
      <c r="K535" s="16"/>
      <c r="L535" s="29"/>
      <c r="M535" s="17"/>
      <c r="N535" s="29"/>
    </row>
    <row r="536" spans="11:14" x14ac:dyDescent="0.3">
      <c r="K536" s="16"/>
      <c r="L536" s="29"/>
      <c r="M536" s="17"/>
      <c r="N536" s="29"/>
    </row>
    <row r="537" spans="11:14" x14ac:dyDescent="0.3">
      <c r="K537" s="16"/>
      <c r="L537" s="29"/>
      <c r="M537" s="17"/>
      <c r="N537" s="29"/>
    </row>
    <row r="538" spans="11:14" x14ac:dyDescent="0.3">
      <c r="K538" s="16"/>
      <c r="L538" s="29"/>
      <c r="M538" s="17"/>
      <c r="N538" s="29"/>
    </row>
    <row r="539" spans="11:14" x14ac:dyDescent="0.3">
      <c r="K539" s="16"/>
      <c r="L539" s="29"/>
      <c r="M539" s="17"/>
      <c r="N539" s="29"/>
    </row>
    <row r="540" spans="11:14" x14ac:dyDescent="0.3">
      <c r="K540" s="16"/>
      <c r="L540" s="29"/>
      <c r="M540" s="17"/>
      <c r="N540" s="29"/>
    </row>
    <row r="541" spans="11:14" x14ac:dyDescent="0.3">
      <c r="K541" s="16"/>
      <c r="L541" s="29"/>
      <c r="M541" s="17"/>
      <c r="N541" s="29"/>
    </row>
    <row r="542" spans="11:14" x14ac:dyDescent="0.3">
      <c r="K542" s="16"/>
      <c r="L542" s="29"/>
      <c r="M542" s="17"/>
      <c r="N542" s="29"/>
    </row>
    <row r="543" spans="11:14" x14ac:dyDescent="0.3">
      <c r="K543" s="16"/>
      <c r="L543" s="29"/>
      <c r="M543" s="17"/>
      <c r="N543" s="29"/>
    </row>
    <row r="544" spans="11:14" x14ac:dyDescent="0.3">
      <c r="K544" s="16"/>
      <c r="L544" s="29"/>
      <c r="M544" s="17"/>
      <c r="N544" s="29"/>
    </row>
    <row r="545" spans="11:14" x14ac:dyDescent="0.3">
      <c r="K545" s="16"/>
      <c r="L545" s="29"/>
      <c r="M545" s="17"/>
      <c r="N545" s="29"/>
    </row>
    <row r="546" spans="11:14" x14ac:dyDescent="0.3">
      <c r="K546" s="16"/>
      <c r="L546" s="29"/>
      <c r="M546" s="17"/>
      <c r="N546" s="29"/>
    </row>
    <row r="547" spans="11:14" x14ac:dyDescent="0.3">
      <c r="K547" s="16"/>
      <c r="L547" s="29"/>
      <c r="M547" s="17"/>
      <c r="N547" s="29"/>
    </row>
    <row r="548" spans="11:14" x14ac:dyDescent="0.3">
      <c r="K548" s="16"/>
      <c r="L548" s="29"/>
      <c r="M548" s="17"/>
      <c r="N548" s="29"/>
    </row>
    <row r="549" spans="11:14" x14ac:dyDescent="0.3">
      <c r="K549" s="16"/>
      <c r="L549" s="29"/>
      <c r="M549" s="17"/>
      <c r="N549" s="29"/>
    </row>
    <row r="550" spans="11:14" x14ac:dyDescent="0.3">
      <c r="K550" s="16"/>
      <c r="L550" s="29"/>
      <c r="M550" s="17"/>
      <c r="N550" s="29"/>
    </row>
    <row r="551" spans="11:14" x14ac:dyDescent="0.3">
      <c r="K551" s="16"/>
      <c r="L551" s="29"/>
      <c r="M551" s="17"/>
      <c r="N551" s="29"/>
    </row>
    <row r="552" spans="11:14" x14ac:dyDescent="0.3">
      <c r="K552" s="16"/>
      <c r="L552" s="29"/>
      <c r="M552" s="17"/>
      <c r="N552" s="29"/>
    </row>
    <row r="553" spans="11:14" x14ac:dyDescent="0.3">
      <c r="K553" s="16"/>
      <c r="L553" s="29"/>
      <c r="M553" s="17"/>
      <c r="N553" s="29"/>
    </row>
    <row r="554" spans="11:14" x14ac:dyDescent="0.3">
      <c r="K554" s="16"/>
      <c r="L554" s="29"/>
      <c r="M554" s="17"/>
      <c r="N554" s="29"/>
    </row>
    <row r="555" spans="11:14" x14ac:dyDescent="0.3">
      <c r="K555" s="16"/>
      <c r="L555" s="29"/>
      <c r="M555" s="17"/>
      <c r="N555" s="29"/>
    </row>
    <row r="556" spans="11:14" x14ac:dyDescent="0.3">
      <c r="K556" s="16"/>
      <c r="L556" s="29"/>
      <c r="M556" s="17"/>
      <c r="N556" s="29"/>
    </row>
    <row r="557" spans="11:14" x14ac:dyDescent="0.3">
      <c r="K557" s="16"/>
      <c r="L557" s="29"/>
      <c r="M557" s="17"/>
      <c r="N557" s="29"/>
    </row>
    <row r="558" spans="11:14" x14ac:dyDescent="0.3">
      <c r="K558" s="16"/>
      <c r="L558" s="29"/>
      <c r="M558" s="17"/>
      <c r="N558" s="29"/>
    </row>
    <row r="559" spans="11:14" x14ac:dyDescent="0.3">
      <c r="K559" s="16"/>
      <c r="L559" s="29"/>
      <c r="M559" s="17"/>
      <c r="N559" s="29"/>
    </row>
    <row r="560" spans="11:14" x14ac:dyDescent="0.3">
      <c r="K560" s="16"/>
      <c r="L560" s="29"/>
      <c r="M560" s="17"/>
      <c r="N560" s="29"/>
    </row>
    <row r="561" spans="11:14" x14ac:dyDescent="0.3">
      <c r="K561" s="16"/>
      <c r="L561" s="29"/>
      <c r="M561" s="17"/>
      <c r="N561" s="29"/>
    </row>
    <row r="562" spans="11:14" x14ac:dyDescent="0.3">
      <c r="K562" s="16"/>
      <c r="L562" s="29"/>
      <c r="M562" s="17"/>
      <c r="N562" s="29"/>
    </row>
    <row r="563" spans="11:14" x14ac:dyDescent="0.3">
      <c r="K563" s="16"/>
      <c r="L563" s="29"/>
      <c r="M563" s="17"/>
      <c r="N563" s="29"/>
    </row>
    <row r="564" spans="11:14" x14ac:dyDescent="0.3">
      <c r="K564" s="16"/>
      <c r="L564" s="29"/>
      <c r="M564" s="17"/>
      <c r="N564" s="29"/>
    </row>
    <row r="565" spans="11:14" x14ac:dyDescent="0.3">
      <c r="K565" s="16"/>
      <c r="L565" s="29"/>
      <c r="M565" s="17"/>
      <c r="N565" s="29"/>
    </row>
    <row r="566" spans="11:14" x14ac:dyDescent="0.3">
      <c r="K566" s="16"/>
      <c r="L566" s="29"/>
      <c r="M566" s="17"/>
      <c r="N566" s="29"/>
    </row>
    <row r="567" spans="11:14" x14ac:dyDescent="0.3">
      <c r="K567" s="16"/>
      <c r="L567" s="29"/>
      <c r="M567" s="17"/>
      <c r="N567" s="29"/>
    </row>
    <row r="568" spans="11:14" x14ac:dyDescent="0.3">
      <c r="K568" s="16"/>
      <c r="L568" s="29"/>
      <c r="M568" s="17"/>
      <c r="N568" s="29"/>
    </row>
    <row r="569" spans="11:14" x14ac:dyDescent="0.3">
      <c r="K569" s="16"/>
      <c r="L569" s="29"/>
      <c r="M569" s="17"/>
      <c r="N569" s="29"/>
    </row>
    <row r="570" spans="11:14" x14ac:dyDescent="0.3">
      <c r="K570" s="16"/>
      <c r="L570" s="29"/>
      <c r="M570" s="17"/>
      <c r="N570" s="29"/>
    </row>
    <row r="571" spans="11:14" x14ac:dyDescent="0.3">
      <c r="K571" s="16"/>
      <c r="L571" s="29"/>
      <c r="M571" s="17"/>
      <c r="N571" s="29"/>
    </row>
    <row r="572" spans="11:14" x14ac:dyDescent="0.3">
      <c r="K572" s="16"/>
      <c r="L572" s="29"/>
      <c r="M572" s="17"/>
      <c r="N572" s="29"/>
    </row>
    <row r="573" spans="11:14" x14ac:dyDescent="0.3">
      <c r="K573" s="16"/>
      <c r="L573" s="29"/>
      <c r="M573" s="17"/>
      <c r="N573" s="29"/>
    </row>
    <row r="574" spans="11:14" x14ac:dyDescent="0.3">
      <c r="K574" s="16"/>
      <c r="L574" s="29"/>
      <c r="M574" s="17"/>
      <c r="N574" s="29"/>
    </row>
    <row r="575" spans="11:14" x14ac:dyDescent="0.3">
      <c r="K575" s="16"/>
      <c r="L575" s="29"/>
      <c r="M575" s="17"/>
      <c r="N575" s="29"/>
    </row>
    <row r="576" spans="11:14" x14ac:dyDescent="0.3">
      <c r="K576" s="16"/>
      <c r="L576" s="29"/>
      <c r="M576" s="17"/>
      <c r="N576" s="29"/>
    </row>
    <row r="577" spans="11:14" x14ac:dyDescent="0.3">
      <c r="K577" s="16"/>
      <c r="L577" s="29"/>
      <c r="M577" s="17"/>
      <c r="N577" s="29"/>
    </row>
    <row r="578" spans="11:14" x14ac:dyDescent="0.3">
      <c r="K578" s="16"/>
      <c r="L578" s="29"/>
      <c r="M578" s="17"/>
      <c r="N578" s="29"/>
    </row>
    <row r="579" spans="11:14" x14ac:dyDescent="0.3">
      <c r="K579" s="16"/>
      <c r="L579" s="29"/>
      <c r="M579" s="17"/>
      <c r="N579" s="29"/>
    </row>
    <row r="580" spans="11:14" x14ac:dyDescent="0.3">
      <c r="K580" s="16"/>
      <c r="L580" s="29"/>
      <c r="M580" s="17"/>
      <c r="N580" s="29"/>
    </row>
    <row r="581" spans="11:14" x14ac:dyDescent="0.3">
      <c r="K581" s="16"/>
      <c r="L581" s="29"/>
      <c r="M581" s="17"/>
      <c r="N581" s="29"/>
    </row>
    <row r="582" spans="11:14" x14ac:dyDescent="0.3">
      <c r="K582" s="16"/>
      <c r="L582" s="29"/>
      <c r="M582" s="17"/>
      <c r="N582" s="29"/>
    </row>
    <row r="583" spans="11:14" x14ac:dyDescent="0.3">
      <c r="K583" s="16"/>
      <c r="L583" s="29"/>
      <c r="M583" s="17"/>
      <c r="N583" s="29"/>
    </row>
    <row r="584" spans="11:14" x14ac:dyDescent="0.3">
      <c r="K584" s="16"/>
      <c r="L584" s="29"/>
      <c r="M584" s="17"/>
      <c r="N584" s="29"/>
    </row>
    <row r="585" spans="11:14" x14ac:dyDescent="0.3">
      <c r="K585" s="16"/>
      <c r="L585" s="29"/>
      <c r="M585" s="17"/>
      <c r="N585" s="29"/>
    </row>
    <row r="586" spans="11:14" x14ac:dyDescent="0.3">
      <c r="K586" s="16"/>
      <c r="L586" s="29"/>
      <c r="M586" s="17"/>
      <c r="N586" s="29"/>
    </row>
    <row r="587" spans="11:14" x14ac:dyDescent="0.3">
      <c r="K587" s="16"/>
      <c r="L587" s="29"/>
      <c r="M587" s="17"/>
      <c r="N587" s="29"/>
    </row>
    <row r="588" spans="11:14" x14ac:dyDescent="0.3">
      <c r="K588" s="16"/>
      <c r="L588" s="29"/>
      <c r="M588" s="17"/>
      <c r="N588" s="29"/>
    </row>
    <row r="589" spans="11:14" x14ac:dyDescent="0.3">
      <c r="K589" s="16"/>
      <c r="L589" s="29"/>
      <c r="M589" s="17"/>
      <c r="N589" s="29"/>
    </row>
    <row r="590" spans="11:14" x14ac:dyDescent="0.3">
      <c r="K590" s="16"/>
      <c r="L590" s="29"/>
      <c r="M590" s="17"/>
      <c r="N590" s="29"/>
    </row>
    <row r="591" spans="11:14" x14ac:dyDescent="0.3">
      <c r="K591" s="16"/>
      <c r="L591" s="29"/>
      <c r="M591" s="17"/>
      <c r="N591" s="29"/>
    </row>
    <row r="592" spans="11:14" x14ac:dyDescent="0.3">
      <c r="K592" s="16"/>
      <c r="L592" s="29"/>
      <c r="M592" s="17"/>
      <c r="N592" s="29"/>
    </row>
    <row r="593" spans="11:14" x14ac:dyDescent="0.3">
      <c r="K593" s="16"/>
      <c r="L593" s="29"/>
      <c r="M593" s="17"/>
      <c r="N593" s="29"/>
    </row>
    <row r="594" spans="11:14" x14ac:dyDescent="0.3">
      <c r="K594" s="16"/>
      <c r="L594" s="29"/>
      <c r="M594" s="17"/>
      <c r="N594" s="29"/>
    </row>
    <row r="595" spans="11:14" x14ac:dyDescent="0.3">
      <c r="K595" s="16"/>
      <c r="L595" s="29"/>
      <c r="M595" s="17"/>
      <c r="N595" s="29"/>
    </row>
    <row r="596" spans="11:14" x14ac:dyDescent="0.3">
      <c r="K596" s="16"/>
      <c r="L596" s="29"/>
      <c r="M596" s="17"/>
      <c r="N596" s="29"/>
    </row>
    <row r="597" spans="11:14" x14ac:dyDescent="0.3">
      <c r="K597" s="16"/>
      <c r="L597" s="29"/>
      <c r="M597" s="17"/>
      <c r="N597" s="29"/>
    </row>
    <row r="598" spans="11:14" x14ac:dyDescent="0.3">
      <c r="K598" s="16"/>
      <c r="L598" s="29"/>
      <c r="M598" s="17"/>
      <c r="N598" s="29"/>
    </row>
    <row r="599" spans="11:14" x14ac:dyDescent="0.3">
      <c r="K599" s="16"/>
      <c r="L599" s="29"/>
      <c r="M599" s="17"/>
      <c r="N599" s="29"/>
    </row>
    <row r="600" spans="11:14" x14ac:dyDescent="0.3">
      <c r="K600" s="16"/>
      <c r="L600" s="29"/>
      <c r="M600" s="17"/>
      <c r="N600" s="29"/>
    </row>
    <row r="601" spans="11:14" x14ac:dyDescent="0.3">
      <c r="K601" s="16"/>
      <c r="L601" s="29"/>
      <c r="M601" s="17"/>
      <c r="N601" s="29"/>
    </row>
    <row r="602" spans="11:14" x14ac:dyDescent="0.3">
      <c r="K602" s="16"/>
      <c r="L602" s="29"/>
      <c r="M602" s="17"/>
      <c r="N602" s="29"/>
    </row>
    <row r="603" spans="11:14" x14ac:dyDescent="0.3">
      <c r="K603" s="16"/>
      <c r="L603" s="29"/>
      <c r="M603" s="17"/>
      <c r="N603" s="29"/>
    </row>
    <row r="604" spans="11:14" x14ac:dyDescent="0.3">
      <c r="K604" s="16"/>
      <c r="L604" s="29"/>
      <c r="M604" s="17"/>
    </row>
  </sheetData>
  <sheetProtection formatColumns="0" formatRows="0" selectLockedCells="1"/>
  <mergeCells count="44">
    <mergeCell ref="B23:B28"/>
    <mergeCell ref="C23:C28"/>
    <mergeCell ref="D23:D28"/>
    <mergeCell ref="E23:E28"/>
    <mergeCell ref="N2:N3"/>
    <mergeCell ref="E18:E19"/>
    <mergeCell ref="B20:B22"/>
    <mergeCell ref="C20:C22"/>
    <mergeCell ref="D20:D22"/>
    <mergeCell ref="E20:E22"/>
    <mergeCell ref="I1:M1"/>
    <mergeCell ref="A2:A3"/>
    <mergeCell ref="B2:B3"/>
    <mergeCell ref="C2:C3"/>
    <mergeCell ref="D2:D3"/>
    <mergeCell ref="E2:E3"/>
    <mergeCell ref="F2:F3"/>
    <mergeCell ref="G2:G3"/>
    <mergeCell ref="H2:H3"/>
    <mergeCell ref="I2:I3"/>
    <mergeCell ref="J2:J3"/>
    <mergeCell ref="K2:K3"/>
    <mergeCell ref="L2:M2"/>
    <mergeCell ref="E13:E17"/>
    <mergeCell ref="B18:B19"/>
    <mergeCell ref="C18:C19"/>
    <mergeCell ref="D18:D19"/>
    <mergeCell ref="A1:H1"/>
    <mergeCell ref="B29:B31"/>
    <mergeCell ref="C29:C31"/>
    <mergeCell ref="D29:D31"/>
    <mergeCell ref="E29:E31"/>
    <mergeCell ref="A4:A19"/>
    <mergeCell ref="B4:B7"/>
    <mergeCell ref="C4:C7"/>
    <mergeCell ref="D4:D7"/>
    <mergeCell ref="E4:E7"/>
    <mergeCell ref="B8:B12"/>
    <mergeCell ref="C8:C12"/>
    <mergeCell ref="D8:D12"/>
    <mergeCell ref="E8:E12"/>
    <mergeCell ref="B13:B17"/>
    <mergeCell ref="C13:C17"/>
    <mergeCell ref="D13:D17"/>
  </mergeCells>
  <dataValidations count="9">
    <dataValidation type="list" allowBlank="1" showInputMessage="1" showErrorMessage="1" sqref="N29:N31 N4:N27" xr:uid="{F5F27BB7-EB04-4FB4-A0E0-881C4DE0DD1D}">
      <formula1>$N$38:$N$48</formula1>
    </dataValidation>
    <dataValidation type="list" allowBlank="1" showInputMessage="1" showErrorMessage="1" sqref="L29:L31 L4:L27" xr:uid="{793A6D4C-5B31-438E-9172-29D0016B3C98}">
      <formula1>$L$38:$L$40</formula1>
    </dataValidation>
    <dataValidation type="list" showInputMessage="1" showErrorMessage="1" prompt="Inserire una voce dal menu a tendina" sqref="H4:H31" xr:uid="{3057DA5F-9B60-466B-9860-B391B68D4E51}">
      <formula1>$H$38:$H$41</formula1>
    </dataValidation>
    <dataValidation type="list" allowBlank="1" showInputMessage="1" showErrorMessage="1" sqref="J29:J31 J4:J27" xr:uid="{23472AD0-0CA6-497C-830D-E5469C8CFA60}">
      <formula1>$J$38:$J$45</formula1>
    </dataValidation>
    <dataValidation type="list" allowBlank="1" showInputMessage="1" showErrorMessage="1" prompt="Inserire una voce dal menu a tendina" sqref="K38:K44" xr:uid="{E211C9A0-1B71-4D0F-96A6-E0B4896B6F2A}">
      <formula1>$D$226:$D$232</formula1>
    </dataValidation>
    <dataValidation type="list" allowBlank="1" showInputMessage="1" showErrorMessage="1" sqref="E4:E31" xr:uid="{522E34EE-0FA6-41E0-A8A0-022E7ECA5789}">
      <formula1>$E$39:$E$42</formula1>
    </dataValidation>
    <dataValidation type="list" allowBlank="1" showInputMessage="1" showErrorMessage="1" prompt="Inserire una voce dal menu a tendina" sqref="M29:M31 M4:M27" xr:uid="{277B6F63-365F-4A2E-89B8-2E294067BBA6}">
      <formula1>$D$241:$D$245</formula1>
    </dataValidation>
    <dataValidation type="list" allowBlank="1" showInputMessage="1" showErrorMessage="1" prompt="Inserire una voce dal menu a tendina" sqref="K29:K31 K4:K27" xr:uid="{D0F88C00-867C-4408-BC1B-AD7BC4B50303}">
      <formula1>$D$227:$D$233</formula1>
    </dataValidation>
    <dataValidation type="list" allowBlank="1" showInputMessage="1" showErrorMessage="1" sqref="C18:C27 C29:C31 C13:C16 C8:C11 C4:C6" xr:uid="{D46794B4-2C49-4CDD-BD14-15FAB4569672}">
      <formula1>$C$39:$C$51</formula1>
    </dataValidation>
  </dataValidations>
  <pageMargins left="0.31496062992125984" right="0.11811023622047245" top="0.35433070866141736" bottom="0.35433070866141736" header="0.31496062992125984" footer="0.31496062992125984"/>
  <pageSetup paperSize="8" scale="49" fitToHeight="0" orientation="landscape" r:id="rId1"/>
  <tableParts count="3">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D02AF-E2FC-411E-A4C0-D8B23C929805}">
  <sheetPr>
    <pageSetUpPr fitToPage="1"/>
  </sheetPr>
  <dimension ref="A1:S605"/>
  <sheetViews>
    <sheetView zoomScaleNormal="85" workbookViewId="0">
      <selection activeCell="A5" sqref="A5:N29"/>
    </sheetView>
  </sheetViews>
  <sheetFormatPr defaultColWidth="9.109375" defaultRowHeight="13.8" x14ac:dyDescent="0.3"/>
  <cols>
    <col min="1" max="1" width="15.44140625" style="29" customWidth="1"/>
    <col min="2" max="2" width="6.33203125" style="29" customWidth="1"/>
    <col min="3" max="3" width="31.109375" style="29" customWidth="1"/>
    <col min="4" max="5" width="28.109375" style="29" customWidth="1"/>
    <col min="6" max="6" width="10.109375" style="42" customWidth="1"/>
    <col min="7" max="7" width="41.33203125" style="29" customWidth="1"/>
    <col min="8" max="9" width="24.44140625" style="29" customWidth="1"/>
    <col min="10" max="11" width="42.109375" style="29" customWidth="1"/>
    <col min="12" max="12" width="45" style="15" customWidth="1"/>
    <col min="13" max="13" width="22.6640625" style="39" customWidth="1"/>
    <col min="14" max="14" width="25.44140625" style="21" customWidth="1"/>
    <col min="15" max="15" width="51.33203125" style="39" customWidth="1"/>
    <col min="16" max="17" width="9.109375" style="29"/>
    <col min="18" max="18" width="132.109375" style="29" hidden="1" customWidth="1"/>
    <col min="19" max="19" width="48.6640625" style="29" hidden="1" customWidth="1"/>
    <col min="20" max="20" width="12.44140625" style="29" customWidth="1"/>
    <col min="21" max="21" width="9.109375" style="29"/>
    <col min="22" max="22" width="12.44140625" style="29" customWidth="1"/>
    <col min="23" max="16384" width="9.109375" style="29"/>
  </cols>
  <sheetData>
    <row r="1" spans="1:19" ht="78.45" customHeight="1" x14ac:dyDescent="0.3">
      <c r="A1" s="126" t="s">
        <v>5</v>
      </c>
      <c r="B1" s="127"/>
      <c r="C1" s="127"/>
      <c r="D1" s="127"/>
      <c r="E1" s="127"/>
      <c r="F1" s="127"/>
      <c r="G1" s="127"/>
      <c r="H1" s="127"/>
      <c r="I1" s="86"/>
      <c r="J1" s="152" t="s">
        <v>6</v>
      </c>
      <c r="K1" s="153"/>
      <c r="L1" s="154"/>
      <c r="M1" s="154"/>
      <c r="N1" s="155"/>
      <c r="O1" s="14" t="s">
        <v>7</v>
      </c>
    </row>
    <row r="2" spans="1:19" s="30" customFormat="1" ht="157.19999999999999" customHeight="1" x14ac:dyDescent="0.3">
      <c r="A2" s="150" t="s">
        <v>8</v>
      </c>
      <c r="B2" s="156" t="s">
        <v>9</v>
      </c>
      <c r="C2" s="150" t="s">
        <v>10</v>
      </c>
      <c r="D2" s="55" t="s">
        <v>11</v>
      </c>
      <c r="E2" s="150" t="s">
        <v>12</v>
      </c>
      <c r="F2" s="156" t="s">
        <v>13</v>
      </c>
      <c r="G2" s="150" t="s">
        <v>14</v>
      </c>
      <c r="H2" s="150" t="s">
        <v>15</v>
      </c>
      <c r="I2" s="55"/>
      <c r="J2" s="150" t="s">
        <v>16</v>
      </c>
      <c r="K2" s="150" t="s">
        <v>138</v>
      </c>
      <c r="L2" s="150" t="s">
        <v>139</v>
      </c>
      <c r="M2" s="158" t="s">
        <v>19</v>
      </c>
      <c r="N2" s="159"/>
      <c r="O2" s="150" t="s">
        <v>20</v>
      </c>
    </row>
    <row r="3" spans="1:19" s="30" customFormat="1" ht="157.19999999999999" customHeight="1" x14ac:dyDescent="0.3">
      <c r="A3" s="161"/>
      <c r="B3" s="162"/>
      <c r="C3" s="161"/>
      <c r="E3" s="161"/>
      <c r="F3" s="162"/>
      <c r="G3" s="161"/>
      <c r="H3" s="161"/>
      <c r="I3" s="85"/>
      <c r="J3" s="161"/>
      <c r="K3" s="161"/>
      <c r="L3" s="161"/>
      <c r="M3" s="83"/>
      <c r="N3" s="84"/>
      <c r="O3" s="161"/>
    </row>
    <row r="4" spans="1:19" s="30" customFormat="1" ht="76.5" customHeight="1" x14ac:dyDescent="0.3">
      <c r="A4" s="151"/>
      <c r="B4" s="157"/>
      <c r="C4" s="151"/>
      <c r="E4" s="151"/>
      <c r="F4" s="157"/>
      <c r="G4" s="151"/>
      <c r="H4" s="151"/>
      <c r="I4" s="82"/>
      <c r="J4" s="151"/>
      <c r="K4" s="151"/>
      <c r="L4" s="151"/>
      <c r="M4" s="31" t="s">
        <v>21</v>
      </c>
      <c r="N4" s="31" t="s">
        <v>22</v>
      </c>
      <c r="O4" s="151"/>
    </row>
    <row r="5" spans="1:19" ht="95.25" customHeight="1" x14ac:dyDescent="0.3">
      <c r="A5" s="90" t="s">
        <v>171</v>
      </c>
      <c r="B5" s="140">
        <v>1</v>
      </c>
      <c r="C5" s="90" t="s">
        <v>24</v>
      </c>
      <c r="D5" s="90" t="s">
        <v>340</v>
      </c>
      <c r="E5" s="90" t="s">
        <v>26</v>
      </c>
      <c r="F5" s="15">
        <v>1</v>
      </c>
      <c r="G5" s="33" t="s">
        <v>341</v>
      </c>
      <c r="H5" s="32" t="s">
        <v>41</v>
      </c>
      <c r="I5" s="33" t="s">
        <v>342</v>
      </c>
      <c r="J5" s="15" t="s">
        <v>29</v>
      </c>
      <c r="K5" s="15" t="s">
        <v>30</v>
      </c>
      <c r="L5" s="15" t="s">
        <v>48</v>
      </c>
      <c r="M5" s="15" t="s">
        <v>32</v>
      </c>
      <c r="N5" s="15" t="s">
        <v>43</v>
      </c>
      <c r="O5" s="15"/>
    </row>
    <row r="6" spans="1:19" ht="95.25" customHeight="1" x14ac:dyDescent="0.3">
      <c r="A6" s="91"/>
      <c r="B6" s="140"/>
      <c r="C6" s="91"/>
      <c r="D6" s="134"/>
      <c r="E6" s="91"/>
      <c r="F6" s="15">
        <v>2</v>
      </c>
      <c r="G6" s="33" t="s">
        <v>343</v>
      </c>
      <c r="H6" s="32" t="s">
        <v>39</v>
      </c>
      <c r="I6" s="33" t="s">
        <v>145</v>
      </c>
      <c r="J6" s="15" t="s">
        <v>115</v>
      </c>
      <c r="K6" s="15" t="s">
        <v>111</v>
      </c>
      <c r="L6" s="15" t="s">
        <v>48</v>
      </c>
      <c r="M6" s="15" t="s">
        <v>135</v>
      </c>
      <c r="N6" s="15" t="s">
        <v>43</v>
      </c>
      <c r="O6" s="15"/>
    </row>
    <row r="7" spans="1:19" ht="95.25" customHeight="1" x14ac:dyDescent="0.3">
      <c r="A7" s="91"/>
      <c r="B7" s="140"/>
      <c r="C7" s="91"/>
      <c r="D7" s="134"/>
      <c r="E7" s="91"/>
      <c r="F7" s="15">
        <v>3</v>
      </c>
      <c r="G7" s="33" t="s">
        <v>344</v>
      </c>
      <c r="H7" s="32" t="s">
        <v>41</v>
      </c>
      <c r="I7" s="33" t="s">
        <v>345</v>
      </c>
      <c r="J7" s="15"/>
      <c r="K7" s="15"/>
      <c r="M7" s="15"/>
      <c r="N7" s="15"/>
      <c r="O7" s="15"/>
    </row>
    <row r="8" spans="1:19" ht="95.25" customHeight="1" x14ac:dyDescent="0.3">
      <c r="A8" s="91"/>
      <c r="B8" s="140"/>
      <c r="C8" s="91"/>
      <c r="D8" s="134"/>
      <c r="E8" s="91"/>
      <c r="F8" s="15">
        <v>4</v>
      </c>
      <c r="G8" s="33" t="s">
        <v>346</v>
      </c>
      <c r="H8" s="32"/>
      <c r="I8" s="33" t="s">
        <v>149</v>
      </c>
      <c r="J8" s="15" t="s">
        <v>29</v>
      </c>
      <c r="K8" s="15" t="s">
        <v>30</v>
      </c>
      <c r="L8" s="15" t="s">
        <v>31</v>
      </c>
      <c r="M8" s="15" t="s">
        <v>32</v>
      </c>
      <c r="N8" s="15" t="s">
        <v>126</v>
      </c>
      <c r="O8" s="15"/>
    </row>
    <row r="9" spans="1:19" ht="95.25" customHeight="1" x14ac:dyDescent="0.3">
      <c r="A9" s="134"/>
      <c r="B9" s="142"/>
      <c r="C9" s="125"/>
      <c r="D9" s="125"/>
      <c r="E9" s="134"/>
      <c r="F9" s="15">
        <v>5</v>
      </c>
      <c r="G9" s="35" t="s">
        <v>150</v>
      </c>
      <c r="H9" s="32" t="s">
        <v>41</v>
      </c>
      <c r="I9" s="33" t="s">
        <v>151</v>
      </c>
      <c r="J9" s="15" t="s">
        <v>115</v>
      </c>
      <c r="K9" s="15" t="s">
        <v>111</v>
      </c>
      <c r="M9" s="15" t="s">
        <v>135</v>
      </c>
      <c r="N9" s="15" t="s">
        <v>43</v>
      </c>
      <c r="O9" s="15"/>
    </row>
    <row r="10" spans="1:19" ht="95.25" customHeight="1" x14ac:dyDescent="0.3">
      <c r="A10" s="134"/>
      <c r="B10" s="140">
        <v>2</v>
      </c>
      <c r="C10" s="90"/>
      <c r="D10" s="90"/>
      <c r="E10" s="90"/>
      <c r="F10" s="15">
        <v>1</v>
      </c>
      <c r="G10" s="33"/>
      <c r="H10" s="32"/>
      <c r="I10" s="33"/>
      <c r="J10" s="15"/>
      <c r="K10" s="15"/>
      <c r="M10" s="15"/>
      <c r="N10" s="15"/>
      <c r="O10" s="15"/>
    </row>
    <row r="11" spans="1:19" ht="95.25" customHeight="1" x14ac:dyDescent="0.3">
      <c r="A11" s="134"/>
      <c r="B11" s="142"/>
      <c r="C11" s="91"/>
      <c r="D11" s="134"/>
      <c r="E11" s="91"/>
      <c r="F11" s="15">
        <v>2</v>
      </c>
      <c r="G11" s="33"/>
      <c r="H11" s="32"/>
      <c r="I11" s="33"/>
      <c r="J11" s="15"/>
      <c r="K11" s="15"/>
      <c r="M11" s="15"/>
      <c r="N11" s="15"/>
      <c r="O11" s="15"/>
    </row>
    <row r="12" spans="1:19" ht="95.25" customHeight="1" x14ac:dyDescent="0.3">
      <c r="A12" s="134"/>
      <c r="B12" s="146"/>
      <c r="C12" s="91"/>
      <c r="D12" s="134"/>
      <c r="E12" s="91"/>
      <c r="F12" s="34">
        <v>3</v>
      </c>
      <c r="G12" s="33"/>
      <c r="H12" s="32"/>
      <c r="I12" s="36"/>
      <c r="J12" s="15"/>
      <c r="K12" s="15"/>
      <c r="M12" s="15"/>
      <c r="N12" s="15"/>
      <c r="O12" s="15"/>
    </row>
    <row r="13" spans="1:19" ht="95.25" customHeight="1" x14ac:dyDescent="0.3">
      <c r="A13" s="141"/>
      <c r="B13" s="146"/>
      <c r="C13" s="91"/>
      <c r="D13" s="134"/>
      <c r="E13" s="91"/>
      <c r="F13" s="34">
        <v>4</v>
      </c>
      <c r="G13" s="33"/>
      <c r="H13" s="32"/>
      <c r="I13" s="36"/>
      <c r="J13" s="15"/>
      <c r="K13" s="15"/>
      <c r="M13" s="15"/>
      <c r="N13" s="15"/>
      <c r="O13" s="15"/>
      <c r="R13" s="29" t="s">
        <v>43</v>
      </c>
      <c r="S13" s="29" t="s">
        <v>41</v>
      </c>
    </row>
    <row r="14" spans="1:19" ht="95.25" customHeight="1" x14ac:dyDescent="0.3">
      <c r="A14" s="141"/>
      <c r="B14" s="146"/>
      <c r="C14" s="134"/>
      <c r="D14" s="134"/>
      <c r="E14" s="134"/>
      <c r="F14" s="34">
        <v>5</v>
      </c>
      <c r="G14" s="33"/>
      <c r="H14" s="32"/>
      <c r="I14" s="36"/>
      <c r="J14" s="15"/>
      <c r="K14" s="15"/>
      <c r="M14" s="15"/>
      <c r="N14" s="15"/>
      <c r="O14" s="15"/>
      <c r="R14" s="29" t="s">
        <v>33</v>
      </c>
      <c r="S14" s="29" t="s">
        <v>44</v>
      </c>
    </row>
    <row r="15" spans="1:19" ht="95.25" customHeight="1" x14ac:dyDescent="0.3">
      <c r="A15" s="141"/>
      <c r="B15" s="140">
        <v>3</v>
      </c>
      <c r="C15" s="90"/>
      <c r="D15" s="90"/>
      <c r="E15" s="90"/>
      <c r="F15" s="34">
        <v>1</v>
      </c>
      <c r="G15" s="33"/>
      <c r="H15" s="32"/>
      <c r="I15" s="35"/>
      <c r="J15" s="15"/>
      <c r="K15" s="15"/>
      <c r="M15" s="15"/>
      <c r="N15" s="15"/>
      <c r="O15" s="15"/>
    </row>
    <row r="16" spans="1:19" ht="95.25" customHeight="1" x14ac:dyDescent="0.3">
      <c r="A16" s="141"/>
      <c r="B16" s="142"/>
      <c r="C16" s="91"/>
      <c r="D16" s="134"/>
      <c r="E16" s="91"/>
      <c r="F16" s="34">
        <v>2</v>
      </c>
      <c r="G16" s="37"/>
      <c r="H16" s="32"/>
      <c r="I16" s="38"/>
      <c r="J16" s="15"/>
      <c r="K16" s="15"/>
      <c r="M16" s="15"/>
      <c r="N16" s="15"/>
      <c r="O16" s="15"/>
    </row>
    <row r="17" spans="1:15" ht="95.25" customHeight="1" x14ac:dyDescent="0.3">
      <c r="A17" s="141"/>
      <c r="B17" s="146"/>
      <c r="C17" s="91"/>
      <c r="D17" s="134"/>
      <c r="E17" s="91"/>
      <c r="F17" s="34">
        <v>3</v>
      </c>
      <c r="G17" s="33"/>
      <c r="H17" s="32"/>
      <c r="I17" s="36"/>
      <c r="J17" s="15"/>
      <c r="K17" s="15"/>
      <c r="M17" s="15"/>
      <c r="N17" s="15"/>
      <c r="O17" s="15"/>
    </row>
    <row r="18" spans="1:15" ht="95.25" customHeight="1" x14ac:dyDescent="0.3">
      <c r="A18" s="141"/>
      <c r="B18" s="146"/>
      <c r="C18" s="91"/>
      <c r="D18" s="134"/>
      <c r="E18" s="91"/>
      <c r="F18" s="34">
        <v>4</v>
      </c>
      <c r="G18" s="39"/>
      <c r="H18" s="32"/>
      <c r="I18" s="38"/>
      <c r="J18" s="15"/>
      <c r="K18" s="15"/>
      <c r="M18" s="15"/>
      <c r="N18" s="15"/>
      <c r="O18" s="15"/>
    </row>
    <row r="19" spans="1:15" ht="95.25" customHeight="1" x14ac:dyDescent="0.3">
      <c r="A19" s="141"/>
      <c r="B19" s="146"/>
      <c r="C19" s="125"/>
      <c r="D19" s="125"/>
      <c r="E19" s="134"/>
      <c r="F19" s="34">
        <v>5</v>
      </c>
      <c r="G19" s="40"/>
      <c r="H19" s="32"/>
      <c r="I19" s="36"/>
      <c r="J19" s="15"/>
      <c r="K19" s="15"/>
      <c r="M19" s="15"/>
      <c r="N19" s="15"/>
      <c r="O19" s="15"/>
    </row>
    <row r="20" spans="1:15" ht="95.25" customHeight="1" x14ac:dyDescent="0.3">
      <c r="A20" s="141"/>
      <c r="B20" s="140">
        <v>4</v>
      </c>
      <c r="C20" s="90"/>
      <c r="D20" s="90"/>
      <c r="E20" s="90"/>
      <c r="F20" s="34">
        <v>1</v>
      </c>
      <c r="G20" s="33"/>
      <c r="H20" s="32"/>
      <c r="I20" s="38"/>
      <c r="J20" s="15"/>
      <c r="K20" s="15"/>
      <c r="M20" s="15"/>
      <c r="N20" s="15"/>
      <c r="O20" s="15"/>
    </row>
    <row r="21" spans="1:15" ht="95.25" customHeight="1" x14ac:dyDescent="0.3">
      <c r="A21" s="141"/>
      <c r="B21" s="142"/>
      <c r="C21" s="91"/>
      <c r="D21" s="160"/>
      <c r="E21" s="91"/>
      <c r="F21" s="34">
        <v>2</v>
      </c>
      <c r="G21" s="33"/>
      <c r="H21" s="32"/>
      <c r="I21" s="38"/>
      <c r="J21" s="15"/>
      <c r="K21" s="15"/>
      <c r="M21" s="15"/>
      <c r="N21" s="15"/>
      <c r="O21" s="15"/>
    </row>
    <row r="22" spans="1:15" ht="95.25" customHeight="1" x14ac:dyDescent="0.3">
      <c r="A22" s="141"/>
      <c r="B22" s="146"/>
      <c r="C22" s="91"/>
      <c r="D22" s="160"/>
      <c r="E22" s="91"/>
      <c r="F22" s="34">
        <v>3</v>
      </c>
      <c r="G22" s="33"/>
      <c r="H22" s="32"/>
      <c r="I22" s="36"/>
      <c r="J22" s="15"/>
      <c r="K22" s="15"/>
      <c r="M22" s="15"/>
      <c r="N22" s="15"/>
      <c r="O22" s="15"/>
    </row>
    <row r="23" spans="1:15" ht="95.25" customHeight="1" x14ac:dyDescent="0.3">
      <c r="A23" s="141"/>
      <c r="B23" s="146"/>
      <c r="C23" s="91"/>
      <c r="D23" s="160"/>
      <c r="E23" s="91"/>
      <c r="F23" s="34">
        <v>4</v>
      </c>
      <c r="G23" s="33"/>
      <c r="H23" s="32"/>
      <c r="I23" s="38"/>
      <c r="J23" s="15"/>
      <c r="K23" s="15"/>
      <c r="M23" s="15"/>
      <c r="N23" s="15"/>
      <c r="O23" s="15"/>
    </row>
    <row r="24" spans="1:15" ht="95.25" customHeight="1" x14ac:dyDescent="0.3">
      <c r="A24" s="141"/>
      <c r="B24" s="146"/>
      <c r="C24" s="134"/>
      <c r="D24" s="160"/>
      <c r="E24" s="134"/>
      <c r="F24" s="34">
        <v>5</v>
      </c>
      <c r="G24" s="33"/>
      <c r="H24" s="32"/>
      <c r="I24" s="38"/>
      <c r="J24" s="15"/>
      <c r="K24" s="15"/>
      <c r="M24" s="15"/>
      <c r="N24" s="15"/>
      <c r="O24" s="15"/>
    </row>
    <row r="25" spans="1:15" ht="95.25" customHeight="1" x14ac:dyDescent="0.3">
      <c r="A25" s="141"/>
      <c r="B25" s="90">
        <v>5</v>
      </c>
      <c r="C25" s="90"/>
      <c r="D25" s="90"/>
      <c r="E25" s="90"/>
      <c r="F25" s="34">
        <v>1</v>
      </c>
      <c r="G25" s="33"/>
      <c r="H25" s="32"/>
      <c r="I25" s="41"/>
      <c r="J25" s="15"/>
      <c r="K25" s="15"/>
      <c r="M25" s="15"/>
      <c r="N25" s="15"/>
      <c r="O25" s="15"/>
    </row>
    <row r="26" spans="1:15" ht="95.25" customHeight="1" x14ac:dyDescent="0.3">
      <c r="A26" s="141"/>
      <c r="B26" s="134"/>
      <c r="C26" s="91"/>
      <c r="D26" s="134"/>
      <c r="E26" s="91"/>
      <c r="F26" s="34">
        <v>2</v>
      </c>
      <c r="G26" s="33"/>
      <c r="H26" s="32"/>
      <c r="I26" s="41"/>
      <c r="J26" s="15"/>
      <c r="K26" s="15"/>
      <c r="M26" s="15"/>
      <c r="N26" s="15"/>
      <c r="O26" s="15"/>
    </row>
    <row r="27" spans="1:15" ht="95.25" customHeight="1" x14ac:dyDescent="0.3">
      <c r="A27" s="141"/>
      <c r="B27" s="134"/>
      <c r="C27" s="91"/>
      <c r="D27" s="134"/>
      <c r="E27" s="91"/>
      <c r="F27" s="34">
        <v>3</v>
      </c>
      <c r="G27" s="33"/>
      <c r="H27" s="32"/>
      <c r="I27" s="41"/>
      <c r="J27" s="15"/>
      <c r="K27" s="15"/>
      <c r="M27" s="15"/>
      <c r="N27" s="15"/>
      <c r="O27" s="15"/>
    </row>
    <row r="28" spans="1:15" ht="95.25" customHeight="1" x14ac:dyDescent="0.3">
      <c r="A28" s="141"/>
      <c r="B28" s="134"/>
      <c r="C28" s="91"/>
      <c r="D28" s="134"/>
      <c r="E28" s="91"/>
      <c r="F28" s="34">
        <v>4</v>
      </c>
      <c r="G28" s="36"/>
      <c r="H28" s="32"/>
      <c r="I28" s="35"/>
      <c r="J28" s="15"/>
      <c r="K28" s="15"/>
      <c r="M28" s="15"/>
      <c r="N28" s="15"/>
      <c r="O28" s="15"/>
    </row>
    <row r="29" spans="1:15" ht="95.25" customHeight="1" x14ac:dyDescent="0.3">
      <c r="A29" s="163"/>
      <c r="B29" s="125"/>
      <c r="C29" s="125"/>
      <c r="D29" s="125"/>
      <c r="E29" s="125"/>
      <c r="F29" s="34">
        <v>5</v>
      </c>
      <c r="G29" s="36"/>
      <c r="H29" s="15"/>
      <c r="I29" s="35"/>
      <c r="J29" s="15"/>
      <c r="K29" s="15"/>
      <c r="M29" s="15"/>
      <c r="N29" s="15"/>
      <c r="O29" s="15"/>
    </row>
    <row r="30" spans="1:15" x14ac:dyDescent="0.3">
      <c r="L30" s="16"/>
      <c r="M30" s="29"/>
      <c r="N30" s="17"/>
      <c r="O30" s="29"/>
    </row>
    <row r="31" spans="1:15" x14ac:dyDescent="0.3">
      <c r="L31" s="16"/>
      <c r="M31" s="29"/>
      <c r="N31" s="17"/>
      <c r="O31" s="29"/>
    </row>
    <row r="32" spans="1:15" x14ac:dyDescent="0.3">
      <c r="L32" s="16"/>
      <c r="M32" s="29"/>
      <c r="N32" s="17"/>
      <c r="O32" s="29"/>
    </row>
    <row r="33" spans="3:15" x14ac:dyDescent="0.3">
      <c r="L33" s="16"/>
      <c r="M33" s="29"/>
      <c r="N33" s="17"/>
      <c r="O33" s="29"/>
    </row>
    <row r="34" spans="3:15" x14ac:dyDescent="0.3">
      <c r="L34" s="16"/>
      <c r="M34" s="29"/>
      <c r="N34" s="17"/>
      <c r="O34" s="29"/>
    </row>
    <row r="35" spans="3:15" x14ac:dyDescent="0.3">
      <c r="L35" s="16"/>
      <c r="M35" s="29"/>
      <c r="N35" s="17"/>
      <c r="O35" s="29"/>
    </row>
    <row r="36" spans="3:15" x14ac:dyDescent="0.3">
      <c r="L36" s="16"/>
      <c r="M36" s="29"/>
      <c r="N36" s="17"/>
      <c r="O36" s="29"/>
    </row>
    <row r="37" spans="3:15" x14ac:dyDescent="0.3">
      <c r="L37" s="16"/>
      <c r="M37" s="29"/>
      <c r="N37" s="17"/>
      <c r="O37" s="29"/>
    </row>
    <row r="38" spans="3:15" x14ac:dyDescent="0.3">
      <c r="L38" s="16"/>
      <c r="M38" s="29"/>
      <c r="N38" s="17"/>
      <c r="O38" s="29"/>
    </row>
    <row r="39" spans="3:15" ht="55.2" x14ac:dyDescent="0.3">
      <c r="C39" s="43" t="s">
        <v>97</v>
      </c>
      <c r="E39" s="29" t="s">
        <v>67</v>
      </c>
      <c r="H39" s="29" t="s">
        <v>41</v>
      </c>
      <c r="K39" s="43" t="s">
        <v>29</v>
      </c>
      <c r="L39" s="15" t="s">
        <v>30</v>
      </c>
      <c r="M39" s="29" t="s">
        <v>84</v>
      </c>
      <c r="N39" s="17" t="s">
        <v>98</v>
      </c>
      <c r="O39" s="44" t="s">
        <v>43</v>
      </c>
    </row>
    <row r="40" spans="3:15" ht="55.2" x14ac:dyDescent="0.3">
      <c r="C40" s="43" t="s">
        <v>99</v>
      </c>
      <c r="E40" s="29" t="s">
        <v>41</v>
      </c>
      <c r="H40" s="29" t="s">
        <v>26</v>
      </c>
      <c r="K40" s="43" t="s">
        <v>100</v>
      </c>
      <c r="L40" s="15" t="s">
        <v>83</v>
      </c>
      <c r="M40" s="29" t="s">
        <v>48</v>
      </c>
      <c r="N40" s="17" t="s">
        <v>101</v>
      </c>
      <c r="O40" s="44" t="s">
        <v>33</v>
      </c>
    </row>
    <row r="41" spans="3:15" ht="27.6" x14ac:dyDescent="0.3">
      <c r="C41" s="43" t="s">
        <v>102</v>
      </c>
      <c r="E41" s="29" t="s">
        <v>26</v>
      </c>
      <c r="H41" s="44" t="s">
        <v>39</v>
      </c>
      <c r="I41" s="44"/>
      <c r="K41" s="43" t="s">
        <v>103</v>
      </c>
      <c r="L41" s="15" t="s">
        <v>104</v>
      </c>
      <c r="M41" s="29" t="s">
        <v>31</v>
      </c>
      <c r="N41" s="17" t="s">
        <v>105</v>
      </c>
      <c r="O41" s="44" t="s">
        <v>106</v>
      </c>
    </row>
    <row r="42" spans="3:15" ht="41.4" x14ac:dyDescent="0.3">
      <c r="C42" s="43" t="s">
        <v>24</v>
      </c>
      <c r="E42" s="29" t="s">
        <v>35</v>
      </c>
      <c r="H42" s="29" t="s">
        <v>35</v>
      </c>
      <c r="K42" s="43" t="s">
        <v>107</v>
      </c>
      <c r="L42" s="15" t="s">
        <v>108</v>
      </c>
      <c r="M42" s="29"/>
      <c r="N42" s="17" t="s">
        <v>109</v>
      </c>
      <c r="O42" s="44" t="s">
        <v>55</v>
      </c>
    </row>
    <row r="43" spans="3:15" ht="27.6" x14ac:dyDescent="0.3">
      <c r="C43" s="43" t="s">
        <v>110</v>
      </c>
      <c r="K43" s="43" t="s">
        <v>70</v>
      </c>
      <c r="L43" s="15" t="s">
        <v>111</v>
      </c>
      <c r="M43" s="29"/>
      <c r="N43" s="17" t="s">
        <v>112</v>
      </c>
      <c r="O43" s="44" t="s">
        <v>113</v>
      </c>
    </row>
    <row r="44" spans="3:15" ht="27.6" x14ac:dyDescent="0.3">
      <c r="C44" s="43" t="s">
        <v>114</v>
      </c>
      <c r="K44" s="43" t="s">
        <v>115</v>
      </c>
      <c r="L44" s="15" t="s">
        <v>116</v>
      </c>
      <c r="M44" s="29"/>
      <c r="N44" s="17"/>
      <c r="O44" s="44" t="s">
        <v>117</v>
      </c>
    </row>
    <row r="45" spans="3:15" x14ac:dyDescent="0.3">
      <c r="C45" s="43" t="s">
        <v>65</v>
      </c>
      <c r="K45" s="43" t="s">
        <v>118</v>
      </c>
      <c r="L45" s="15" t="s">
        <v>119</v>
      </c>
      <c r="M45" s="29"/>
      <c r="N45" s="17"/>
      <c r="O45" s="44" t="s">
        <v>120</v>
      </c>
    </row>
    <row r="46" spans="3:15" ht="27.6" x14ac:dyDescent="0.3">
      <c r="C46" s="43" t="s">
        <v>74</v>
      </c>
      <c r="K46" s="43" t="s">
        <v>121</v>
      </c>
      <c r="L46" s="16"/>
      <c r="M46" s="29"/>
      <c r="N46" s="17"/>
      <c r="O46" s="44" t="s">
        <v>122</v>
      </c>
    </row>
    <row r="47" spans="3:15" x14ac:dyDescent="0.3">
      <c r="C47" s="43" t="s">
        <v>123</v>
      </c>
      <c r="L47" s="16"/>
      <c r="M47" s="29"/>
      <c r="N47" s="17"/>
      <c r="O47" s="44" t="s">
        <v>124</v>
      </c>
    </row>
    <row r="48" spans="3:15" x14ac:dyDescent="0.3">
      <c r="C48" s="43" t="s">
        <v>125</v>
      </c>
      <c r="L48" s="16"/>
      <c r="M48" s="29"/>
      <c r="N48" s="17"/>
      <c r="O48" s="44" t="s">
        <v>126</v>
      </c>
    </row>
    <row r="49" spans="3:15" ht="27.6" x14ac:dyDescent="0.3">
      <c r="C49" s="43" t="s">
        <v>127</v>
      </c>
      <c r="L49" s="16"/>
      <c r="M49" s="29"/>
      <c r="N49" s="17"/>
      <c r="O49" s="44" t="s">
        <v>128</v>
      </c>
    </row>
    <row r="50" spans="3:15" ht="41.4" x14ac:dyDescent="0.3">
      <c r="C50" s="43" t="s">
        <v>129</v>
      </c>
      <c r="L50" s="16"/>
      <c r="M50" s="29"/>
      <c r="N50" s="17"/>
      <c r="O50" s="44"/>
    </row>
    <row r="51" spans="3:15" ht="27.6" x14ac:dyDescent="0.3">
      <c r="C51" s="43" t="s">
        <v>130</v>
      </c>
      <c r="L51" s="16"/>
      <c r="M51" s="29"/>
      <c r="N51" s="17"/>
      <c r="O51" s="29"/>
    </row>
    <row r="52" spans="3:15" x14ac:dyDescent="0.3">
      <c r="C52" s="43"/>
      <c r="L52" s="16"/>
      <c r="M52" s="29"/>
      <c r="N52" s="17"/>
      <c r="O52" s="29"/>
    </row>
    <row r="53" spans="3:15" x14ac:dyDescent="0.3">
      <c r="C53" s="43"/>
      <c r="L53" s="16"/>
      <c r="M53" s="29"/>
      <c r="N53" s="17"/>
      <c r="O53" s="29"/>
    </row>
    <row r="54" spans="3:15" x14ac:dyDescent="0.3">
      <c r="C54" s="43"/>
      <c r="L54" s="16"/>
      <c r="M54" s="29"/>
      <c r="N54" s="17"/>
      <c r="O54" s="29"/>
    </row>
    <row r="55" spans="3:15" x14ac:dyDescent="0.3">
      <c r="C55" s="43"/>
      <c r="L55" s="16"/>
      <c r="M55" s="29"/>
      <c r="N55" s="17"/>
      <c r="O55" s="29"/>
    </row>
    <row r="56" spans="3:15" x14ac:dyDescent="0.3">
      <c r="C56" s="43"/>
      <c r="L56" s="16"/>
      <c r="M56" s="29"/>
      <c r="N56" s="17"/>
      <c r="O56" s="29"/>
    </row>
    <row r="57" spans="3:15" x14ac:dyDescent="0.3">
      <c r="C57" s="43"/>
      <c r="L57" s="16"/>
      <c r="M57" s="29"/>
      <c r="N57" s="17"/>
      <c r="O57" s="29"/>
    </row>
    <row r="58" spans="3:15" x14ac:dyDescent="0.3">
      <c r="C58" s="43"/>
      <c r="L58" s="16"/>
      <c r="M58" s="29"/>
      <c r="N58" s="17"/>
      <c r="O58" s="29"/>
    </row>
    <row r="59" spans="3:15" x14ac:dyDescent="0.3">
      <c r="C59" s="43"/>
      <c r="L59" s="16"/>
      <c r="M59" s="29"/>
      <c r="N59" s="17"/>
      <c r="O59" s="29"/>
    </row>
    <row r="60" spans="3:15" x14ac:dyDescent="0.3">
      <c r="C60" s="43"/>
      <c r="L60" s="16"/>
      <c r="M60" s="29"/>
      <c r="N60" s="17"/>
      <c r="O60" s="29"/>
    </row>
    <row r="61" spans="3:15" x14ac:dyDescent="0.3">
      <c r="C61" s="43"/>
      <c r="L61" s="16"/>
      <c r="M61" s="29"/>
      <c r="N61" s="17"/>
      <c r="O61" s="29"/>
    </row>
    <row r="62" spans="3:15" x14ac:dyDescent="0.3">
      <c r="C62" s="43"/>
      <c r="L62" s="16"/>
      <c r="M62" s="29"/>
      <c r="N62" s="17"/>
      <c r="O62" s="29"/>
    </row>
    <row r="63" spans="3:15" x14ac:dyDescent="0.3">
      <c r="C63" s="43"/>
      <c r="L63" s="16"/>
      <c r="M63" s="29"/>
      <c r="N63" s="17"/>
      <c r="O63" s="29"/>
    </row>
    <row r="64" spans="3:15" x14ac:dyDescent="0.3">
      <c r="L64" s="16"/>
      <c r="M64" s="29"/>
      <c r="N64" s="17"/>
      <c r="O64" s="29"/>
    </row>
    <row r="65" spans="12:18" x14ac:dyDescent="0.3">
      <c r="L65" s="16"/>
      <c r="M65" s="29"/>
      <c r="N65" s="17"/>
      <c r="O65" s="29"/>
    </row>
    <row r="66" spans="12:18" x14ac:dyDescent="0.3">
      <c r="L66" s="16"/>
      <c r="M66" s="29"/>
      <c r="N66" s="17"/>
      <c r="O66" s="29"/>
    </row>
    <row r="67" spans="12:18" x14ac:dyDescent="0.3">
      <c r="L67" s="16"/>
      <c r="M67" s="29"/>
      <c r="N67" s="17"/>
      <c r="O67" s="29"/>
    </row>
    <row r="68" spans="12:18" x14ac:dyDescent="0.3">
      <c r="L68" s="16"/>
      <c r="M68" s="29"/>
      <c r="N68" s="17"/>
      <c r="O68" s="29"/>
    </row>
    <row r="69" spans="12:18" x14ac:dyDescent="0.3">
      <c r="L69" s="16"/>
      <c r="M69" s="29"/>
      <c r="N69" s="17"/>
      <c r="O69" s="29"/>
    </row>
    <row r="70" spans="12:18" x14ac:dyDescent="0.3">
      <c r="L70" s="16"/>
      <c r="M70" s="29"/>
      <c r="N70" s="17"/>
      <c r="O70" s="29"/>
    </row>
    <row r="71" spans="12:18" x14ac:dyDescent="0.3">
      <c r="L71" s="16"/>
      <c r="M71" s="29"/>
      <c r="N71" s="17"/>
      <c r="O71" s="29"/>
    </row>
    <row r="72" spans="12:18" x14ac:dyDescent="0.3">
      <c r="L72" s="16"/>
      <c r="M72" s="29"/>
      <c r="N72" s="17"/>
      <c r="O72" s="29"/>
    </row>
    <row r="73" spans="12:18" x14ac:dyDescent="0.3">
      <c r="L73" s="16"/>
      <c r="M73" s="29"/>
      <c r="N73" s="17"/>
      <c r="O73" s="29"/>
    </row>
    <row r="74" spans="12:18" x14ac:dyDescent="0.3">
      <c r="L74" s="16"/>
      <c r="M74" s="29"/>
      <c r="N74" s="17"/>
      <c r="O74" s="29"/>
      <c r="R74" s="45"/>
    </row>
    <row r="75" spans="12:18" x14ac:dyDescent="0.3">
      <c r="L75" s="16"/>
      <c r="M75" s="29"/>
      <c r="N75" s="17"/>
      <c r="O75" s="29"/>
      <c r="R75" s="45"/>
    </row>
    <row r="76" spans="12:18" x14ac:dyDescent="0.3">
      <c r="L76" s="16"/>
      <c r="M76" s="29"/>
      <c r="N76" s="17"/>
      <c r="O76" s="29"/>
      <c r="R76" s="45"/>
    </row>
    <row r="77" spans="12:18" x14ac:dyDescent="0.3">
      <c r="L77" s="16"/>
      <c r="M77" s="29"/>
      <c r="N77" s="17"/>
      <c r="O77" s="29"/>
      <c r="R77" s="45"/>
    </row>
    <row r="78" spans="12:18" x14ac:dyDescent="0.3">
      <c r="L78" s="16"/>
      <c r="M78" s="29"/>
      <c r="N78" s="17"/>
      <c r="O78" s="29"/>
      <c r="R78" s="45"/>
    </row>
    <row r="79" spans="12:18" x14ac:dyDescent="0.3">
      <c r="L79" s="16"/>
      <c r="M79" s="29"/>
      <c r="N79" s="17"/>
      <c r="O79" s="29"/>
      <c r="R79" s="45"/>
    </row>
    <row r="80" spans="12:18" x14ac:dyDescent="0.3">
      <c r="L80" s="16"/>
      <c r="M80" s="29"/>
      <c r="N80" s="17"/>
      <c r="O80" s="29"/>
      <c r="R80" s="45"/>
    </row>
    <row r="81" spans="12:18" x14ac:dyDescent="0.3">
      <c r="L81" s="16"/>
      <c r="M81" s="29"/>
      <c r="N81" s="17"/>
      <c r="O81" s="29"/>
      <c r="R81" s="45"/>
    </row>
    <row r="82" spans="12:18" x14ac:dyDescent="0.3">
      <c r="L82" s="16"/>
      <c r="M82" s="29"/>
      <c r="N82" s="17"/>
      <c r="O82" s="29"/>
      <c r="R82" s="45"/>
    </row>
    <row r="83" spans="12:18" x14ac:dyDescent="0.3">
      <c r="L83" s="16"/>
      <c r="M83" s="29"/>
      <c r="N83" s="17"/>
      <c r="O83" s="29"/>
      <c r="R83" s="45"/>
    </row>
    <row r="84" spans="12:18" x14ac:dyDescent="0.3">
      <c r="L84" s="16"/>
      <c r="M84" s="29"/>
      <c r="N84" s="17"/>
      <c r="O84" s="29"/>
      <c r="R84" s="45"/>
    </row>
    <row r="85" spans="12:18" x14ac:dyDescent="0.3">
      <c r="L85" s="16"/>
      <c r="M85" s="29"/>
      <c r="N85" s="17"/>
      <c r="O85" s="29"/>
      <c r="R85" s="45"/>
    </row>
    <row r="86" spans="12:18" x14ac:dyDescent="0.3">
      <c r="L86" s="16"/>
      <c r="M86" s="29"/>
      <c r="N86" s="17"/>
      <c r="O86" s="29"/>
      <c r="R86" s="45"/>
    </row>
    <row r="87" spans="12:18" x14ac:dyDescent="0.3">
      <c r="L87" s="16"/>
      <c r="M87" s="29"/>
      <c r="N87" s="17"/>
      <c r="O87" s="29"/>
      <c r="R87" s="45"/>
    </row>
    <row r="88" spans="12:18" x14ac:dyDescent="0.3">
      <c r="L88" s="16"/>
      <c r="M88" s="29"/>
      <c r="N88" s="17"/>
      <c r="O88" s="29"/>
      <c r="R88" s="45"/>
    </row>
    <row r="89" spans="12:18" x14ac:dyDescent="0.3">
      <c r="L89" s="16"/>
      <c r="M89" s="29"/>
      <c r="N89" s="17"/>
      <c r="O89" s="29"/>
      <c r="R89" s="45"/>
    </row>
    <row r="90" spans="12:18" x14ac:dyDescent="0.3">
      <c r="L90" s="16"/>
      <c r="M90" s="29"/>
      <c r="N90" s="17"/>
      <c r="O90" s="29"/>
      <c r="R90" s="45"/>
    </row>
    <row r="91" spans="12:18" x14ac:dyDescent="0.3">
      <c r="L91" s="16"/>
      <c r="M91" s="29"/>
      <c r="N91" s="17"/>
      <c r="O91" s="29"/>
      <c r="R91" s="45"/>
    </row>
    <row r="92" spans="12:18" x14ac:dyDescent="0.3">
      <c r="L92" s="16"/>
      <c r="M92" s="29"/>
      <c r="N92" s="17"/>
      <c r="O92" s="29"/>
      <c r="R92" s="45"/>
    </row>
    <row r="93" spans="12:18" x14ac:dyDescent="0.3">
      <c r="L93" s="16"/>
      <c r="M93" s="29"/>
      <c r="N93" s="17"/>
      <c r="O93" s="29"/>
      <c r="R93" s="45"/>
    </row>
    <row r="94" spans="12:18" x14ac:dyDescent="0.3">
      <c r="L94" s="16"/>
      <c r="M94" s="29"/>
      <c r="N94" s="17"/>
      <c r="O94" s="29"/>
    </row>
    <row r="95" spans="12:18" x14ac:dyDescent="0.3">
      <c r="L95" s="16"/>
      <c r="M95" s="29"/>
      <c r="N95" s="17"/>
      <c r="O95" s="29"/>
    </row>
    <row r="96" spans="12:18" x14ac:dyDescent="0.3">
      <c r="L96" s="16"/>
      <c r="M96" s="29"/>
      <c r="N96" s="17"/>
      <c r="O96" s="29"/>
    </row>
    <row r="97" spans="6:18" x14ac:dyDescent="0.3">
      <c r="L97" s="16"/>
      <c r="M97" s="29"/>
      <c r="N97" s="17"/>
      <c r="O97" s="45"/>
    </row>
    <row r="98" spans="6:18" s="45" customFormat="1" x14ac:dyDescent="0.3">
      <c r="F98" s="46"/>
      <c r="L98" s="18"/>
      <c r="N98" s="19"/>
      <c r="R98" s="29"/>
    </row>
    <row r="99" spans="6:18" s="45" customFormat="1" x14ac:dyDescent="0.3">
      <c r="F99" s="46"/>
      <c r="L99" s="18"/>
      <c r="N99" s="19"/>
      <c r="R99" s="29"/>
    </row>
    <row r="100" spans="6:18" s="45" customFormat="1" x14ac:dyDescent="0.3">
      <c r="F100" s="46"/>
      <c r="L100" s="18"/>
      <c r="N100" s="19"/>
      <c r="R100" s="29"/>
    </row>
    <row r="101" spans="6:18" s="45" customFormat="1" x14ac:dyDescent="0.3">
      <c r="F101" s="46"/>
      <c r="L101" s="18"/>
      <c r="N101" s="19"/>
      <c r="R101" s="29"/>
    </row>
    <row r="102" spans="6:18" s="45" customFormat="1" x14ac:dyDescent="0.3">
      <c r="F102" s="46"/>
      <c r="L102" s="18"/>
      <c r="N102" s="19"/>
      <c r="R102" s="29"/>
    </row>
    <row r="103" spans="6:18" s="45" customFormat="1" x14ac:dyDescent="0.3">
      <c r="F103" s="46"/>
      <c r="L103" s="18"/>
      <c r="N103" s="19"/>
      <c r="R103" s="29"/>
    </row>
    <row r="104" spans="6:18" s="45" customFormat="1" x14ac:dyDescent="0.3">
      <c r="F104" s="46"/>
      <c r="L104" s="18"/>
      <c r="N104" s="19"/>
      <c r="R104" s="29"/>
    </row>
    <row r="105" spans="6:18" s="45" customFormat="1" x14ac:dyDescent="0.3">
      <c r="F105" s="46"/>
      <c r="L105" s="18"/>
      <c r="N105" s="19"/>
      <c r="R105" s="29"/>
    </row>
    <row r="106" spans="6:18" s="45" customFormat="1" x14ac:dyDescent="0.3">
      <c r="F106" s="46"/>
      <c r="L106" s="18"/>
      <c r="N106" s="19"/>
      <c r="R106" s="29"/>
    </row>
    <row r="107" spans="6:18" s="45" customFormat="1" x14ac:dyDescent="0.3">
      <c r="F107" s="46"/>
      <c r="L107" s="18"/>
      <c r="N107" s="19"/>
      <c r="R107" s="29"/>
    </row>
    <row r="108" spans="6:18" s="45" customFormat="1" x14ac:dyDescent="0.3">
      <c r="F108" s="46"/>
      <c r="L108" s="18"/>
      <c r="N108" s="19"/>
      <c r="R108" s="29"/>
    </row>
    <row r="109" spans="6:18" s="45" customFormat="1" x14ac:dyDescent="0.3">
      <c r="F109" s="46"/>
      <c r="L109" s="18"/>
      <c r="N109" s="19"/>
      <c r="R109" s="29"/>
    </row>
    <row r="110" spans="6:18" s="45" customFormat="1" x14ac:dyDescent="0.3">
      <c r="F110" s="46"/>
      <c r="L110" s="18"/>
      <c r="N110" s="19"/>
      <c r="R110" s="29"/>
    </row>
    <row r="111" spans="6:18" s="45" customFormat="1" x14ac:dyDescent="0.3">
      <c r="F111" s="46"/>
      <c r="L111" s="18"/>
      <c r="N111" s="19"/>
      <c r="R111" s="29"/>
    </row>
    <row r="112" spans="6:18" s="45" customFormat="1" x14ac:dyDescent="0.3">
      <c r="F112" s="46"/>
      <c r="L112" s="18"/>
      <c r="N112" s="19"/>
      <c r="R112" s="29"/>
    </row>
    <row r="113" spans="6:18" s="45" customFormat="1" x14ac:dyDescent="0.3">
      <c r="F113" s="46"/>
      <c r="L113" s="18"/>
      <c r="N113" s="19"/>
      <c r="R113" s="29"/>
    </row>
    <row r="114" spans="6:18" s="45" customFormat="1" x14ac:dyDescent="0.3">
      <c r="F114" s="46"/>
      <c r="L114" s="18"/>
      <c r="N114" s="19"/>
      <c r="R114" s="29"/>
    </row>
    <row r="115" spans="6:18" s="45" customFormat="1" x14ac:dyDescent="0.3">
      <c r="F115" s="46"/>
      <c r="L115" s="18"/>
      <c r="N115" s="19"/>
      <c r="R115" s="29"/>
    </row>
    <row r="116" spans="6:18" s="45" customFormat="1" x14ac:dyDescent="0.3">
      <c r="F116" s="46"/>
      <c r="L116" s="18"/>
      <c r="N116" s="19"/>
      <c r="R116" s="29"/>
    </row>
    <row r="117" spans="6:18" s="45" customFormat="1" x14ac:dyDescent="0.3">
      <c r="F117" s="46"/>
      <c r="L117" s="18"/>
      <c r="N117" s="19"/>
      <c r="O117" s="29"/>
      <c r="R117" s="29"/>
    </row>
    <row r="118" spans="6:18" x14ac:dyDescent="0.3">
      <c r="L118" s="16"/>
      <c r="M118" s="29"/>
      <c r="N118" s="17"/>
      <c r="O118" s="29"/>
    </row>
    <row r="119" spans="6:18" x14ac:dyDescent="0.3">
      <c r="L119" s="16"/>
      <c r="M119" s="29"/>
      <c r="N119" s="17"/>
      <c r="O119" s="29"/>
    </row>
    <row r="120" spans="6:18" x14ac:dyDescent="0.3">
      <c r="L120" s="16"/>
      <c r="M120" s="29"/>
      <c r="N120" s="17"/>
      <c r="O120" s="29"/>
    </row>
    <row r="121" spans="6:18" x14ac:dyDescent="0.3">
      <c r="L121" s="16"/>
      <c r="M121" s="29"/>
      <c r="N121" s="17"/>
      <c r="O121" s="29"/>
    </row>
    <row r="122" spans="6:18" x14ac:dyDescent="0.3">
      <c r="L122" s="16"/>
      <c r="M122" s="29"/>
      <c r="N122" s="17"/>
      <c r="O122" s="29"/>
    </row>
    <row r="123" spans="6:18" x14ac:dyDescent="0.3">
      <c r="L123" s="16"/>
      <c r="M123" s="29"/>
      <c r="N123" s="17"/>
      <c r="O123" s="29"/>
    </row>
    <row r="124" spans="6:18" x14ac:dyDescent="0.3">
      <c r="L124" s="16"/>
      <c r="M124" s="29"/>
      <c r="N124" s="17"/>
      <c r="O124" s="29"/>
    </row>
    <row r="125" spans="6:18" x14ac:dyDescent="0.3">
      <c r="L125" s="16"/>
      <c r="M125" s="29"/>
      <c r="N125" s="17"/>
      <c r="O125" s="29"/>
    </row>
    <row r="126" spans="6:18" x14ac:dyDescent="0.3">
      <c r="L126" s="16"/>
      <c r="M126" s="29"/>
      <c r="N126" s="17"/>
      <c r="O126" s="29"/>
    </row>
    <row r="127" spans="6:18" x14ac:dyDescent="0.3">
      <c r="L127" s="16"/>
      <c r="M127" s="29"/>
      <c r="N127" s="17"/>
      <c r="O127" s="29"/>
    </row>
    <row r="128" spans="6:18" x14ac:dyDescent="0.3">
      <c r="L128" s="16"/>
      <c r="M128" s="29"/>
      <c r="N128" s="17"/>
      <c r="O128" s="29"/>
    </row>
    <row r="129" spans="12:15" x14ac:dyDescent="0.3">
      <c r="L129" s="16"/>
      <c r="M129" s="29"/>
      <c r="N129" s="17"/>
      <c r="O129" s="29"/>
    </row>
    <row r="130" spans="12:15" x14ac:dyDescent="0.3">
      <c r="L130" s="16"/>
      <c r="M130" s="29"/>
      <c r="N130" s="17"/>
      <c r="O130" s="29"/>
    </row>
    <row r="131" spans="12:15" x14ac:dyDescent="0.3">
      <c r="L131" s="16"/>
      <c r="M131" s="29"/>
      <c r="N131" s="17"/>
      <c r="O131" s="29"/>
    </row>
    <row r="132" spans="12:15" x14ac:dyDescent="0.3">
      <c r="L132" s="16"/>
      <c r="M132" s="29"/>
      <c r="N132" s="17"/>
      <c r="O132" s="29"/>
    </row>
    <row r="133" spans="12:15" x14ac:dyDescent="0.3">
      <c r="L133" s="16"/>
      <c r="M133" s="29"/>
      <c r="N133" s="17"/>
      <c r="O133" s="29"/>
    </row>
    <row r="134" spans="12:15" x14ac:dyDescent="0.3">
      <c r="L134" s="16"/>
      <c r="M134" s="29"/>
      <c r="N134" s="17"/>
      <c r="O134" s="29"/>
    </row>
    <row r="135" spans="12:15" x14ac:dyDescent="0.3">
      <c r="L135" s="16"/>
      <c r="M135" s="29"/>
      <c r="N135" s="17"/>
      <c r="O135" s="29"/>
    </row>
    <row r="136" spans="12:15" x14ac:dyDescent="0.3">
      <c r="L136" s="16"/>
      <c r="M136" s="29"/>
      <c r="N136" s="17"/>
      <c r="O136" s="29"/>
    </row>
    <row r="137" spans="12:15" x14ac:dyDescent="0.3">
      <c r="L137" s="16"/>
      <c r="M137" s="29"/>
      <c r="N137" s="17"/>
      <c r="O137" s="29"/>
    </row>
    <row r="138" spans="12:15" x14ac:dyDescent="0.3">
      <c r="L138" s="16"/>
      <c r="M138" s="29"/>
      <c r="N138" s="17"/>
      <c r="O138" s="29"/>
    </row>
    <row r="139" spans="12:15" x14ac:dyDescent="0.3">
      <c r="L139" s="16"/>
      <c r="M139" s="29"/>
      <c r="N139" s="17"/>
      <c r="O139" s="29"/>
    </row>
    <row r="140" spans="12:15" x14ac:dyDescent="0.3">
      <c r="L140" s="16"/>
      <c r="M140" s="29"/>
      <c r="N140" s="17"/>
      <c r="O140" s="29"/>
    </row>
    <row r="141" spans="12:15" x14ac:dyDescent="0.3">
      <c r="L141" s="16"/>
      <c r="M141" s="29"/>
      <c r="N141" s="17"/>
      <c r="O141" s="29"/>
    </row>
    <row r="142" spans="12:15" x14ac:dyDescent="0.3">
      <c r="L142" s="16"/>
      <c r="M142" s="29"/>
      <c r="N142" s="17"/>
      <c r="O142" s="29"/>
    </row>
    <row r="143" spans="12:15" x14ac:dyDescent="0.3">
      <c r="L143" s="16"/>
      <c r="M143" s="29"/>
      <c r="N143" s="17"/>
      <c r="O143" s="29"/>
    </row>
    <row r="144" spans="12:15" x14ac:dyDescent="0.3">
      <c r="L144" s="16"/>
      <c r="M144" s="29"/>
      <c r="N144" s="17"/>
      <c r="O144" s="29"/>
    </row>
    <row r="145" spans="12:15" x14ac:dyDescent="0.3">
      <c r="L145" s="16"/>
      <c r="M145" s="29"/>
      <c r="N145" s="17"/>
      <c r="O145" s="29"/>
    </row>
    <row r="146" spans="12:15" x14ac:dyDescent="0.3">
      <c r="L146" s="16"/>
      <c r="M146" s="29"/>
      <c r="N146" s="17"/>
      <c r="O146" s="29"/>
    </row>
    <row r="147" spans="12:15" x14ac:dyDescent="0.3">
      <c r="L147" s="16"/>
      <c r="M147" s="29"/>
      <c r="N147" s="17"/>
      <c r="O147" s="29"/>
    </row>
    <row r="148" spans="12:15" x14ac:dyDescent="0.3">
      <c r="L148" s="16"/>
      <c r="M148" s="29"/>
      <c r="N148" s="17"/>
      <c r="O148" s="29"/>
    </row>
    <row r="149" spans="12:15" x14ac:dyDescent="0.3">
      <c r="L149" s="16"/>
      <c r="M149" s="29"/>
      <c r="N149" s="17"/>
      <c r="O149" s="29"/>
    </row>
    <row r="150" spans="12:15" x14ac:dyDescent="0.3">
      <c r="L150" s="16"/>
      <c r="M150" s="29"/>
      <c r="N150" s="17"/>
      <c r="O150" s="29"/>
    </row>
    <row r="151" spans="12:15" x14ac:dyDescent="0.3">
      <c r="L151" s="16"/>
      <c r="M151" s="29"/>
      <c r="N151" s="17"/>
      <c r="O151" s="29"/>
    </row>
    <row r="152" spans="12:15" x14ac:dyDescent="0.3">
      <c r="L152" s="16"/>
      <c r="M152" s="29"/>
      <c r="N152" s="17"/>
      <c r="O152" s="29"/>
    </row>
    <row r="153" spans="12:15" x14ac:dyDescent="0.3">
      <c r="L153" s="16"/>
      <c r="M153" s="29"/>
      <c r="N153" s="17"/>
      <c r="O153" s="29"/>
    </row>
    <row r="154" spans="12:15" x14ac:dyDescent="0.3">
      <c r="L154" s="16"/>
      <c r="M154" s="29"/>
      <c r="N154" s="17"/>
      <c r="O154" s="29"/>
    </row>
    <row r="155" spans="12:15" x14ac:dyDescent="0.3">
      <c r="L155" s="16"/>
      <c r="M155" s="29"/>
      <c r="N155" s="17"/>
      <c r="O155" s="29"/>
    </row>
    <row r="156" spans="12:15" x14ac:dyDescent="0.3">
      <c r="L156" s="16"/>
      <c r="M156" s="29"/>
      <c r="N156" s="17"/>
      <c r="O156" s="29"/>
    </row>
    <row r="157" spans="12:15" x14ac:dyDescent="0.3">
      <c r="L157" s="16"/>
      <c r="M157" s="29"/>
      <c r="N157" s="17"/>
      <c r="O157" s="29"/>
    </row>
    <row r="158" spans="12:15" x14ac:dyDescent="0.3">
      <c r="L158" s="16"/>
      <c r="M158" s="29"/>
      <c r="N158" s="17"/>
      <c r="O158" s="29"/>
    </row>
    <row r="159" spans="12:15" x14ac:dyDescent="0.3">
      <c r="L159" s="16"/>
      <c r="M159" s="29"/>
      <c r="N159" s="17"/>
      <c r="O159" s="29"/>
    </row>
    <row r="160" spans="12:15" x14ac:dyDescent="0.3">
      <c r="L160" s="16"/>
      <c r="M160" s="29"/>
      <c r="N160" s="17"/>
      <c r="O160" s="29"/>
    </row>
    <row r="161" spans="12:15" x14ac:dyDescent="0.3">
      <c r="L161" s="16"/>
      <c r="M161" s="29"/>
      <c r="N161" s="17"/>
      <c r="O161" s="29"/>
    </row>
    <row r="162" spans="12:15" x14ac:dyDescent="0.3">
      <c r="L162" s="16"/>
      <c r="M162" s="29"/>
      <c r="N162" s="17"/>
      <c r="O162" s="29"/>
    </row>
    <row r="163" spans="12:15" x14ac:dyDescent="0.3">
      <c r="L163" s="16"/>
      <c r="M163" s="29"/>
      <c r="N163" s="17"/>
      <c r="O163" s="29"/>
    </row>
    <row r="164" spans="12:15" x14ac:dyDescent="0.3">
      <c r="L164" s="16"/>
      <c r="M164" s="29"/>
      <c r="N164" s="17"/>
      <c r="O164" s="29"/>
    </row>
    <row r="165" spans="12:15" x14ac:dyDescent="0.3">
      <c r="L165" s="16"/>
      <c r="M165" s="29"/>
      <c r="N165" s="17"/>
      <c r="O165" s="29"/>
    </row>
    <row r="166" spans="12:15" x14ac:dyDescent="0.3">
      <c r="L166" s="16"/>
      <c r="M166" s="29"/>
      <c r="N166" s="17"/>
      <c r="O166" s="29"/>
    </row>
    <row r="167" spans="12:15" x14ac:dyDescent="0.3">
      <c r="L167" s="16"/>
      <c r="M167" s="29"/>
      <c r="N167" s="17"/>
      <c r="O167" s="29"/>
    </row>
    <row r="168" spans="12:15" x14ac:dyDescent="0.3">
      <c r="L168" s="16"/>
      <c r="M168" s="29"/>
      <c r="N168" s="17"/>
      <c r="O168" s="29"/>
    </row>
    <row r="169" spans="12:15" x14ac:dyDescent="0.3">
      <c r="L169" s="16"/>
      <c r="M169" s="29"/>
      <c r="N169" s="17"/>
      <c r="O169" s="29"/>
    </row>
    <row r="170" spans="12:15" x14ac:dyDescent="0.3">
      <c r="L170" s="16"/>
      <c r="M170" s="29"/>
      <c r="N170" s="17"/>
      <c r="O170" s="29"/>
    </row>
    <row r="171" spans="12:15" x14ac:dyDescent="0.3">
      <c r="L171" s="16"/>
      <c r="M171" s="29"/>
      <c r="N171" s="17"/>
      <c r="O171" s="29"/>
    </row>
    <row r="172" spans="12:15" x14ac:dyDescent="0.3">
      <c r="L172" s="16"/>
      <c r="M172" s="29"/>
      <c r="N172" s="17"/>
      <c r="O172" s="29"/>
    </row>
    <row r="173" spans="12:15" x14ac:dyDescent="0.3">
      <c r="L173" s="16"/>
      <c r="M173" s="29"/>
      <c r="N173" s="17"/>
      <c r="O173" s="29"/>
    </row>
    <row r="174" spans="12:15" x14ac:dyDescent="0.3">
      <c r="L174" s="16"/>
      <c r="M174" s="29"/>
      <c r="N174" s="17"/>
      <c r="O174" s="29"/>
    </row>
    <row r="175" spans="12:15" x14ac:dyDescent="0.3">
      <c r="L175" s="16"/>
      <c r="M175" s="29"/>
      <c r="N175" s="17"/>
      <c r="O175" s="29"/>
    </row>
    <row r="176" spans="12:15" x14ac:dyDescent="0.3">
      <c r="L176" s="16"/>
      <c r="M176" s="29"/>
      <c r="N176" s="17"/>
      <c r="O176" s="29"/>
    </row>
    <row r="177" spans="12:15" x14ac:dyDescent="0.3">
      <c r="L177" s="16"/>
      <c r="M177" s="29"/>
      <c r="N177" s="17"/>
      <c r="O177" s="29"/>
    </row>
    <row r="178" spans="12:15" x14ac:dyDescent="0.3">
      <c r="L178" s="16"/>
      <c r="M178" s="29"/>
      <c r="N178" s="17"/>
      <c r="O178" s="29"/>
    </row>
    <row r="179" spans="12:15" x14ac:dyDescent="0.3">
      <c r="L179" s="16"/>
      <c r="M179" s="29"/>
      <c r="N179" s="17"/>
      <c r="O179" s="29"/>
    </row>
    <row r="180" spans="12:15" x14ac:dyDescent="0.3">
      <c r="L180" s="16"/>
      <c r="M180" s="29"/>
      <c r="N180" s="17"/>
      <c r="O180" s="29"/>
    </row>
    <row r="181" spans="12:15" x14ac:dyDescent="0.3">
      <c r="L181" s="16"/>
      <c r="M181" s="29"/>
      <c r="N181" s="17"/>
      <c r="O181" s="29"/>
    </row>
    <row r="182" spans="12:15" x14ac:dyDescent="0.3">
      <c r="L182" s="16"/>
      <c r="M182" s="29"/>
      <c r="N182" s="17"/>
      <c r="O182" s="29"/>
    </row>
    <row r="183" spans="12:15" x14ac:dyDescent="0.3">
      <c r="L183" s="16"/>
      <c r="M183" s="29"/>
      <c r="N183" s="17"/>
      <c r="O183" s="29"/>
    </row>
    <row r="184" spans="12:15" x14ac:dyDescent="0.3">
      <c r="L184" s="16"/>
      <c r="M184" s="29"/>
      <c r="N184" s="17"/>
      <c r="O184" s="29"/>
    </row>
    <row r="185" spans="12:15" x14ac:dyDescent="0.3">
      <c r="L185" s="16"/>
      <c r="M185" s="29"/>
      <c r="N185" s="17"/>
      <c r="O185" s="29"/>
    </row>
    <row r="186" spans="12:15" x14ac:dyDescent="0.3">
      <c r="L186" s="16"/>
      <c r="M186" s="29"/>
      <c r="N186" s="17"/>
      <c r="O186" s="29"/>
    </row>
    <row r="187" spans="12:15" x14ac:dyDescent="0.3">
      <c r="L187" s="16"/>
      <c r="M187" s="29"/>
      <c r="N187" s="17"/>
      <c r="O187" s="29"/>
    </row>
    <row r="188" spans="12:15" x14ac:dyDescent="0.3">
      <c r="L188" s="16"/>
      <c r="M188" s="29"/>
      <c r="N188" s="17"/>
      <c r="O188" s="29"/>
    </row>
    <row r="189" spans="12:15" x14ac:dyDescent="0.3">
      <c r="L189" s="16"/>
      <c r="M189" s="29"/>
      <c r="N189" s="17"/>
      <c r="O189" s="29"/>
    </row>
    <row r="190" spans="12:15" x14ac:dyDescent="0.3">
      <c r="L190" s="16"/>
      <c r="M190" s="29"/>
      <c r="N190" s="17"/>
      <c r="O190" s="29"/>
    </row>
    <row r="191" spans="12:15" x14ac:dyDescent="0.3">
      <c r="L191" s="16"/>
      <c r="M191" s="29"/>
      <c r="N191" s="17"/>
      <c r="O191" s="29"/>
    </row>
    <row r="192" spans="12:15" x14ac:dyDescent="0.3">
      <c r="L192" s="16"/>
      <c r="M192" s="29"/>
      <c r="N192" s="17"/>
      <c r="O192" s="29"/>
    </row>
    <row r="193" spans="12:15" x14ac:dyDescent="0.3">
      <c r="L193" s="16"/>
      <c r="M193" s="29"/>
      <c r="N193" s="17"/>
      <c r="O193" s="29"/>
    </row>
    <row r="194" spans="12:15" x14ac:dyDescent="0.3">
      <c r="L194" s="16"/>
      <c r="M194" s="29"/>
      <c r="N194" s="17"/>
      <c r="O194" s="29"/>
    </row>
    <row r="195" spans="12:15" x14ac:dyDescent="0.3">
      <c r="L195" s="16"/>
      <c r="M195" s="29"/>
      <c r="N195" s="17"/>
      <c r="O195" s="29"/>
    </row>
    <row r="196" spans="12:15" x14ac:dyDescent="0.3">
      <c r="L196" s="16"/>
      <c r="M196" s="29"/>
      <c r="N196" s="17"/>
      <c r="O196" s="29"/>
    </row>
    <row r="197" spans="12:15" x14ac:dyDescent="0.3">
      <c r="L197" s="16"/>
      <c r="M197" s="29"/>
      <c r="N197" s="17"/>
      <c r="O197" s="29"/>
    </row>
    <row r="198" spans="12:15" x14ac:dyDescent="0.3">
      <c r="L198" s="16"/>
      <c r="M198" s="29"/>
      <c r="N198" s="17"/>
      <c r="O198" s="29"/>
    </row>
    <row r="199" spans="12:15" x14ac:dyDescent="0.3">
      <c r="L199" s="16"/>
      <c r="M199" s="29"/>
      <c r="N199" s="17"/>
      <c r="O199" s="29"/>
    </row>
    <row r="200" spans="12:15" x14ac:dyDescent="0.3">
      <c r="L200" s="16"/>
      <c r="M200" s="29"/>
      <c r="N200" s="17"/>
      <c r="O200" s="29"/>
    </row>
    <row r="201" spans="12:15" x14ac:dyDescent="0.3">
      <c r="L201" s="16"/>
      <c r="M201" s="29"/>
      <c r="N201" s="17"/>
      <c r="O201" s="29"/>
    </row>
    <row r="202" spans="12:15" x14ac:dyDescent="0.3">
      <c r="L202" s="16"/>
      <c r="M202" s="29"/>
      <c r="N202" s="17"/>
      <c r="O202" s="29"/>
    </row>
    <row r="203" spans="12:15" x14ac:dyDescent="0.3">
      <c r="L203" s="16"/>
      <c r="M203" s="29"/>
      <c r="N203" s="17"/>
      <c r="O203" s="29"/>
    </row>
    <row r="204" spans="12:15" x14ac:dyDescent="0.3">
      <c r="L204" s="16"/>
      <c r="M204" s="29"/>
      <c r="N204" s="17"/>
      <c r="O204" s="29"/>
    </row>
    <row r="205" spans="12:15" x14ac:dyDescent="0.3">
      <c r="L205" s="16"/>
      <c r="M205" s="29"/>
      <c r="N205" s="17"/>
      <c r="O205" s="29"/>
    </row>
    <row r="206" spans="12:15" x14ac:dyDescent="0.3">
      <c r="L206" s="16"/>
      <c r="M206" s="29"/>
      <c r="N206" s="17"/>
      <c r="O206" s="29"/>
    </row>
    <row r="207" spans="12:15" x14ac:dyDescent="0.3">
      <c r="L207" s="16"/>
      <c r="M207" s="29"/>
      <c r="N207" s="17"/>
      <c r="O207" s="29"/>
    </row>
    <row r="208" spans="12:15" x14ac:dyDescent="0.3">
      <c r="L208" s="16"/>
      <c r="M208" s="29"/>
      <c r="N208" s="17"/>
      <c r="O208" s="29"/>
    </row>
    <row r="209" spans="12:15" x14ac:dyDescent="0.3">
      <c r="L209" s="16"/>
      <c r="M209" s="29"/>
      <c r="N209" s="17"/>
      <c r="O209" s="29"/>
    </row>
    <row r="210" spans="12:15" x14ac:dyDescent="0.3">
      <c r="L210" s="16"/>
      <c r="M210" s="29"/>
      <c r="N210" s="17"/>
      <c r="O210" s="29"/>
    </row>
    <row r="211" spans="12:15" x14ac:dyDescent="0.3">
      <c r="L211" s="16"/>
      <c r="M211" s="29"/>
      <c r="N211" s="17"/>
      <c r="O211" s="29"/>
    </row>
    <row r="212" spans="12:15" x14ac:dyDescent="0.3">
      <c r="L212" s="16"/>
      <c r="M212" s="29"/>
      <c r="N212" s="17"/>
      <c r="O212" s="29"/>
    </row>
    <row r="213" spans="12:15" x14ac:dyDescent="0.3">
      <c r="L213" s="16"/>
      <c r="M213" s="29"/>
      <c r="N213" s="17"/>
      <c r="O213" s="29"/>
    </row>
    <row r="214" spans="12:15" x14ac:dyDescent="0.3">
      <c r="L214" s="16"/>
      <c r="M214" s="29"/>
      <c r="N214" s="17"/>
      <c r="O214" s="29"/>
    </row>
    <row r="215" spans="12:15" x14ac:dyDescent="0.3">
      <c r="L215" s="16"/>
      <c r="M215" s="29"/>
      <c r="N215" s="17"/>
      <c r="O215" s="29"/>
    </row>
    <row r="216" spans="12:15" x14ac:dyDescent="0.3">
      <c r="L216" s="16"/>
      <c r="M216" s="29"/>
      <c r="N216" s="17"/>
      <c r="O216" s="29"/>
    </row>
    <row r="217" spans="12:15" x14ac:dyDescent="0.3">
      <c r="L217" s="16"/>
      <c r="M217" s="29"/>
      <c r="N217" s="17"/>
      <c r="O217" s="29"/>
    </row>
    <row r="218" spans="12:15" x14ac:dyDescent="0.3">
      <c r="L218" s="16"/>
      <c r="M218" s="29"/>
      <c r="N218" s="17"/>
      <c r="O218" s="29"/>
    </row>
    <row r="219" spans="12:15" x14ac:dyDescent="0.3">
      <c r="L219" s="16"/>
      <c r="M219" s="29"/>
      <c r="N219" s="17"/>
      <c r="O219" s="29"/>
    </row>
    <row r="220" spans="12:15" x14ac:dyDescent="0.3">
      <c r="L220" s="16"/>
      <c r="M220" s="29"/>
      <c r="N220" s="17"/>
      <c r="O220" s="29"/>
    </row>
    <row r="221" spans="12:15" x14ac:dyDescent="0.3">
      <c r="L221" s="16"/>
      <c r="M221" s="29"/>
      <c r="N221" s="17"/>
      <c r="O221" s="29"/>
    </row>
    <row r="222" spans="12:15" x14ac:dyDescent="0.3">
      <c r="L222" s="16"/>
      <c r="M222" s="29"/>
      <c r="N222" s="17"/>
      <c r="O222" s="29"/>
    </row>
    <row r="223" spans="12:15" x14ac:dyDescent="0.3">
      <c r="L223" s="16"/>
      <c r="M223" s="29"/>
      <c r="N223" s="17"/>
      <c r="O223" s="29"/>
    </row>
    <row r="224" spans="12:15" x14ac:dyDescent="0.3">
      <c r="L224" s="16"/>
      <c r="M224" s="29"/>
      <c r="N224" s="17"/>
      <c r="O224" s="29"/>
    </row>
    <row r="225" spans="4:15" x14ac:dyDescent="0.3">
      <c r="L225" s="16"/>
      <c r="M225" s="29"/>
      <c r="N225" s="17"/>
      <c r="O225" s="29"/>
    </row>
    <row r="226" spans="4:15" x14ac:dyDescent="0.3">
      <c r="D226" s="47" t="s">
        <v>131</v>
      </c>
      <c r="E226" s="47"/>
      <c r="L226" s="16"/>
      <c r="M226" s="29"/>
      <c r="N226" s="17"/>
      <c r="O226" s="29"/>
    </row>
    <row r="227" spans="4:15" x14ac:dyDescent="0.3">
      <c r="D227" s="47" t="s">
        <v>30</v>
      </c>
      <c r="E227" s="47"/>
      <c r="L227" s="16"/>
      <c r="M227" s="29"/>
      <c r="N227" s="17"/>
      <c r="O227" s="29"/>
    </row>
    <row r="228" spans="4:15" x14ac:dyDescent="0.3">
      <c r="D228" s="47" t="s">
        <v>83</v>
      </c>
      <c r="E228" s="47"/>
      <c r="L228" s="16"/>
      <c r="M228" s="29"/>
      <c r="N228" s="17"/>
      <c r="O228" s="29"/>
    </row>
    <row r="229" spans="4:15" x14ac:dyDescent="0.3">
      <c r="D229" s="47" t="s">
        <v>104</v>
      </c>
      <c r="E229" s="47"/>
      <c r="L229" s="16"/>
      <c r="M229" s="29"/>
      <c r="N229" s="17"/>
      <c r="O229" s="29"/>
    </row>
    <row r="230" spans="4:15" x14ac:dyDescent="0.3">
      <c r="D230" s="47" t="s">
        <v>108</v>
      </c>
      <c r="E230" s="47"/>
      <c r="L230" s="16"/>
      <c r="M230" s="29"/>
      <c r="N230" s="17"/>
      <c r="O230" s="29"/>
    </row>
    <row r="231" spans="4:15" x14ac:dyDescent="0.3">
      <c r="D231" s="47" t="s">
        <v>111</v>
      </c>
      <c r="E231" s="47"/>
      <c r="L231" s="16"/>
      <c r="M231" s="29"/>
      <c r="N231" s="17"/>
      <c r="O231" s="29"/>
    </row>
    <row r="232" spans="4:15" x14ac:dyDescent="0.3">
      <c r="D232" s="47" t="s">
        <v>116</v>
      </c>
      <c r="E232" s="47"/>
      <c r="L232" s="16"/>
      <c r="M232" s="29"/>
      <c r="N232" s="17"/>
      <c r="O232" s="29"/>
    </row>
    <row r="233" spans="4:15" x14ac:dyDescent="0.3">
      <c r="D233" s="47" t="s">
        <v>119</v>
      </c>
      <c r="E233" s="47"/>
      <c r="L233" s="16"/>
      <c r="M233" s="29"/>
      <c r="N233" s="17"/>
      <c r="O233" s="29"/>
    </row>
    <row r="234" spans="4:15" x14ac:dyDescent="0.3">
      <c r="D234" s="47"/>
      <c r="E234" s="47"/>
      <c r="L234" s="16"/>
      <c r="M234" s="29"/>
      <c r="N234" s="17"/>
      <c r="O234" s="29"/>
    </row>
    <row r="235" spans="4:15" x14ac:dyDescent="0.3">
      <c r="D235" s="20" t="s">
        <v>131</v>
      </c>
      <c r="E235" s="20"/>
      <c r="L235" s="16"/>
      <c r="M235" s="29"/>
      <c r="N235" s="17"/>
      <c r="O235" s="29"/>
    </row>
    <row r="236" spans="4:15" x14ac:dyDescent="0.3">
      <c r="D236" s="20" t="s">
        <v>132</v>
      </c>
      <c r="E236" s="20"/>
      <c r="L236" s="16"/>
      <c r="M236" s="29"/>
      <c r="N236" s="17"/>
      <c r="O236" s="29"/>
    </row>
    <row r="237" spans="4:15" x14ac:dyDescent="0.3">
      <c r="D237" s="20" t="s">
        <v>133</v>
      </c>
      <c r="E237" s="20"/>
      <c r="L237" s="16"/>
      <c r="M237" s="29"/>
      <c r="N237" s="17"/>
      <c r="O237" s="29"/>
    </row>
    <row r="238" spans="4:15" x14ac:dyDescent="0.3">
      <c r="D238" s="20" t="s">
        <v>134</v>
      </c>
      <c r="E238" s="20"/>
      <c r="L238" s="16"/>
      <c r="M238" s="29"/>
      <c r="N238" s="17"/>
      <c r="O238" s="29"/>
    </row>
    <row r="239" spans="4:15" x14ac:dyDescent="0.3">
      <c r="D239" s="47"/>
      <c r="E239" s="47"/>
      <c r="L239" s="16"/>
      <c r="M239" s="29"/>
      <c r="N239" s="17"/>
      <c r="O239" s="29"/>
    </row>
    <row r="240" spans="4:15" x14ac:dyDescent="0.3">
      <c r="D240" s="20" t="s">
        <v>131</v>
      </c>
      <c r="E240" s="20"/>
      <c r="L240" s="16"/>
      <c r="M240" s="29"/>
      <c r="N240" s="17"/>
      <c r="O240" s="29"/>
    </row>
    <row r="241" spans="4:15" x14ac:dyDescent="0.3">
      <c r="D241" s="20" t="s">
        <v>135</v>
      </c>
      <c r="E241" s="20"/>
      <c r="L241" s="16"/>
      <c r="M241" s="29"/>
      <c r="N241" s="17"/>
      <c r="O241" s="29"/>
    </row>
    <row r="242" spans="4:15" x14ac:dyDescent="0.3">
      <c r="D242" s="20" t="s">
        <v>85</v>
      </c>
      <c r="E242" s="20"/>
      <c r="L242" s="16"/>
      <c r="M242" s="29"/>
      <c r="N242" s="17"/>
      <c r="O242" s="29"/>
    </row>
    <row r="243" spans="4:15" x14ac:dyDescent="0.3">
      <c r="D243" s="20" t="s">
        <v>32</v>
      </c>
      <c r="E243" s="20"/>
      <c r="L243" s="16"/>
      <c r="M243" s="29"/>
      <c r="N243" s="17"/>
      <c r="O243" s="29"/>
    </row>
    <row r="244" spans="4:15" x14ac:dyDescent="0.3">
      <c r="D244" s="20" t="s">
        <v>136</v>
      </c>
      <c r="E244" s="20"/>
      <c r="L244" s="16"/>
      <c r="M244" s="29"/>
      <c r="N244" s="17"/>
      <c r="O244" s="29"/>
    </row>
    <row r="245" spans="4:15" x14ac:dyDescent="0.3">
      <c r="D245" s="20" t="s">
        <v>137</v>
      </c>
      <c r="E245" s="20"/>
      <c r="L245" s="16"/>
      <c r="M245" s="29"/>
      <c r="N245" s="17"/>
      <c r="O245" s="29"/>
    </row>
    <row r="246" spans="4:15" x14ac:dyDescent="0.3">
      <c r="L246" s="16"/>
      <c r="M246" s="29"/>
      <c r="N246" s="17"/>
      <c r="O246" s="29"/>
    </row>
    <row r="247" spans="4:15" x14ac:dyDescent="0.3">
      <c r="L247" s="16"/>
      <c r="M247" s="29"/>
      <c r="N247" s="17"/>
      <c r="O247" s="29"/>
    </row>
    <row r="248" spans="4:15" x14ac:dyDescent="0.3">
      <c r="L248" s="16"/>
      <c r="M248" s="29"/>
      <c r="N248" s="17"/>
      <c r="O248" s="29"/>
    </row>
    <row r="249" spans="4:15" x14ac:dyDescent="0.3">
      <c r="L249" s="16"/>
      <c r="M249" s="29"/>
      <c r="N249" s="17"/>
      <c r="O249" s="29"/>
    </row>
    <row r="250" spans="4:15" x14ac:dyDescent="0.3">
      <c r="L250" s="16"/>
      <c r="M250" s="29"/>
      <c r="N250" s="17"/>
      <c r="O250" s="29"/>
    </row>
    <row r="251" spans="4:15" x14ac:dyDescent="0.3">
      <c r="L251" s="16"/>
      <c r="M251" s="29"/>
      <c r="N251" s="17"/>
      <c r="O251" s="29"/>
    </row>
    <row r="252" spans="4:15" x14ac:dyDescent="0.3">
      <c r="L252" s="16"/>
      <c r="M252" s="29"/>
      <c r="N252" s="17"/>
      <c r="O252" s="29"/>
    </row>
    <row r="253" spans="4:15" x14ac:dyDescent="0.3">
      <c r="L253" s="16"/>
      <c r="M253" s="29"/>
      <c r="N253" s="17"/>
      <c r="O253" s="29"/>
    </row>
    <row r="254" spans="4:15" x14ac:dyDescent="0.3">
      <c r="L254" s="16"/>
      <c r="M254" s="29"/>
      <c r="N254" s="17"/>
      <c r="O254" s="29"/>
    </row>
    <row r="255" spans="4:15" x14ac:dyDescent="0.3">
      <c r="L255" s="16"/>
      <c r="M255" s="29"/>
      <c r="N255" s="17"/>
      <c r="O255" s="29"/>
    </row>
    <row r="256" spans="4:15" x14ac:dyDescent="0.3">
      <c r="L256" s="16"/>
      <c r="M256" s="29"/>
      <c r="N256" s="17"/>
      <c r="O256" s="29"/>
    </row>
    <row r="257" spans="12:15" x14ac:dyDescent="0.3">
      <c r="L257" s="16"/>
      <c r="M257" s="29"/>
      <c r="N257" s="17"/>
      <c r="O257" s="29"/>
    </row>
    <row r="258" spans="12:15" x14ac:dyDescent="0.3">
      <c r="L258" s="16"/>
      <c r="M258" s="29"/>
      <c r="N258" s="17"/>
      <c r="O258" s="29"/>
    </row>
    <row r="259" spans="12:15" x14ac:dyDescent="0.3">
      <c r="L259" s="16"/>
      <c r="M259" s="29"/>
      <c r="N259" s="17"/>
      <c r="O259" s="29"/>
    </row>
    <row r="260" spans="12:15" x14ac:dyDescent="0.3">
      <c r="L260" s="16"/>
      <c r="M260" s="29"/>
      <c r="N260" s="17"/>
      <c r="O260" s="29"/>
    </row>
    <row r="261" spans="12:15" x14ac:dyDescent="0.3">
      <c r="L261" s="16"/>
      <c r="M261" s="29"/>
      <c r="N261" s="17"/>
      <c r="O261" s="29"/>
    </row>
    <row r="262" spans="12:15" x14ac:dyDescent="0.3">
      <c r="L262" s="16"/>
      <c r="M262" s="29"/>
      <c r="N262" s="17"/>
      <c r="O262" s="29"/>
    </row>
    <row r="263" spans="12:15" x14ac:dyDescent="0.3">
      <c r="L263" s="16"/>
      <c r="M263" s="29"/>
      <c r="N263" s="17"/>
      <c r="O263" s="29"/>
    </row>
    <row r="264" spans="12:15" x14ac:dyDescent="0.3">
      <c r="L264" s="16"/>
      <c r="M264" s="29"/>
      <c r="N264" s="17"/>
      <c r="O264" s="29"/>
    </row>
    <row r="265" spans="12:15" x14ac:dyDescent="0.3">
      <c r="L265" s="16"/>
      <c r="M265" s="29"/>
      <c r="N265" s="17"/>
      <c r="O265" s="29"/>
    </row>
    <row r="266" spans="12:15" x14ac:dyDescent="0.3">
      <c r="L266" s="16"/>
      <c r="M266" s="29"/>
      <c r="N266" s="17"/>
      <c r="O266" s="29"/>
    </row>
    <row r="267" spans="12:15" x14ac:dyDescent="0.3">
      <c r="L267" s="16"/>
      <c r="M267" s="29"/>
      <c r="N267" s="17"/>
      <c r="O267" s="29"/>
    </row>
    <row r="268" spans="12:15" x14ac:dyDescent="0.3">
      <c r="L268" s="16"/>
      <c r="M268" s="29"/>
      <c r="N268" s="17"/>
      <c r="O268" s="29"/>
    </row>
    <row r="269" spans="12:15" x14ac:dyDescent="0.3">
      <c r="L269" s="16"/>
      <c r="M269" s="29"/>
      <c r="N269" s="17"/>
      <c r="O269" s="29"/>
    </row>
    <row r="270" spans="12:15" x14ac:dyDescent="0.3">
      <c r="L270" s="16"/>
      <c r="M270" s="29"/>
      <c r="N270" s="17"/>
      <c r="O270" s="29"/>
    </row>
    <row r="271" spans="12:15" x14ac:dyDescent="0.3">
      <c r="L271" s="16"/>
      <c r="M271" s="29"/>
      <c r="N271" s="17"/>
      <c r="O271" s="29"/>
    </row>
    <row r="272" spans="12:15" x14ac:dyDescent="0.3">
      <c r="L272" s="16"/>
      <c r="M272" s="29"/>
      <c r="N272" s="17"/>
      <c r="O272" s="29"/>
    </row>
    <row r="273" spans="12:15" x14ac:dyDescent="0.3">
      <c r="L273" s="16"/>
      <c r="M273" s="29"/>
      <c r="N273" s="17"/>
      <c r="O273" s="29"/>
    </row>
    <row r="274" spans="12:15" x14ac:dyDescent="0.3">
      <c r="L274" s="16"/>
      <c r="M274" s="29"/>
      <c r="N274" s="17"/>
      <c r="O274" s="29"/>
    </row>
    <row r="275" spans="12:15" x14ac:dyDescent="0.3">
      <c r="L275" s="16"/>
      <c r="M275" s="29"/>
      <c r="N275" s="17"/>
      <c r="O275" s="29"/>
    </row>
    <row r="276" spans="12:15" x14ac:dyDescent="0.3">
      <c r="L276" s="16"/>
      <c r="M276" s="29"/>
      <c r="N276" s="17"/>
      <c r="O276" s="29"/>
    </row>
    <row r="277" spans="12:15" x14ac:dyDescent="0.3">
      <c r="L277" s="16"/>
      <c r="M277" s="29"/>
      <c r="N277" s="17"/>
      <c r="O277" s="29"/>
    </row>
    <row r="278" spans="12:15" x14ac:dyDescent="0.3">
      <c r="L278" s="16"/>
      <c r="M278" s="29"/>
      <c r="N278" s="17"/>
      <c r="O278" s="29"/>
    </row>
    <row r="279" spans="12:15" x14ac:dyDescent="0.3">
      <c r="L279" s="16"/>
      <c r="M279" s="29"/>
      <c r="N279" s="17"/>
      <c r="O279" s="29"/>
    </row>
    <row r="280" spans="12:15" x14ac:dyDescent="0.3">
      <c r="L280" s="16"/>
      <c r="M280" s="29"/>
      <c r="N280" s="17"/>
      <c r="O280" s="29"/>
    </row>
    <row r="281" spans="12:15" x14ac:dyDescent="0.3">
      <c r="L281" s="16"/>
      <c r="M281" s="29"/>
      <c r="N281" s="17"/>
      <c r="O281" s="29"/>
    </row>
    <row r="282" spans="12:15" x14ac:dyDescent="0.3">
      <c r="L282" s="16"/>
      <c r="M282" s="29"/>
      <c r="N282" s="17"/>
      <c r="O282" s="29"/>
    </row>
    <row r="283" spans="12:15" x14ac:dyDescent="0.3">
      <c r="L283" s="16"/>
      <c r="M283" s="29"/>
      <c r="N283" s="17"/>
      <c r="O283" s="29"/>
    </row>
    <row r="284" spans="12:15" x14ac:dyDescent="0.3">
      <c r="L284" s="16"/>
      <c r="M284" s="29"/>
      <c r="N284" s="17"/>
      <c r="O284" s="29"/>
    </row>
    <row r="285" spans="12:15" x14ac:dyDescent="0.3">
      <c r="L285" s="16"/>
      <c r="M285" s="29"/>
      <c r="N285" s="17"/>
      <c r="O285" s="29"/>
    </row>
    <row r="286" spans="12:15" x14ac:dyDescent="0.3">
      <c r="L286" s="16"/>
      <c r="M286" s="29"/>
      <c r="N286" s="17"/>
      <c r="O286" s="29"/>
    </row>
    <row r="287" spans="12:15" x14ac:dyDescent="0.3">
      <c r="L287" s="16"/>
      <c r="M287" s="29"/>
      <c r="N287" s="17"/>
      <c r="O287" s="29"/>
    </row>
    <row r="288" spans="12:15" x14ac:dyDescent="0.3">
      <c r="L288" s="16"/>
      <c r="M288" s="29"/>
      <c r="N288" s="17"/>
      <c r="O288" s="29"/>
    </row>
    <row r="289" spans="12:15" x14ac:dyDescent="0.3">
      <c r="L289" s="16"/>
      <c r="M289" s="29"/>
      <c r="N289" s="17"/>
      <c r="O289" s="29"/>
    </row>
    <row r="290" spans="12:15" x14ac:dyDescent="0.3">
      <c r="L290" s="16"/>
      <c r="M290" s="29"/>
      <c r="N290" s="17"/>
      <c r="O290" s="29"/>
    </row>
    <row r="291" spans="12:15" x14ac:dyDescent="0.3">
      <c r="L291" s="16"/>
      <c r="M291" s="29"/>
      <c r="N291" s="17"/>
      <c r="O291" s="29"/>
    </row>
    <row r="292" spans="12:15" x14ac:dyDescent="0.3">
      <c r="L292" s="16"/>
      <c r="M292" s="29"/>
      <c r="N292" s="17"/>
      <c r="O292" s="29"/>
    </row>
    <row r="293" spans="12:15" x14ac:dyDescent="0.3">
      <c r="L293" s="16"/>
      <c r="M293" s="29"/>
      <c r="N293" s="17"/>
      <c r="O293" s="29"/>
    </row>
    <row r="294" spans="12:15" x14ac:dyDescent="0.3">
      <c r="L294" s="16"/>
      <c r="M294" s="29"/>
      <c r="N294" s="17"/>
      <c r="O294" s="29"/>
    </row>
    <row r="295" spans="12:15" x14ac:dyDescent="0.3">
      <c r="L295" s="16"/>
      <c r="M295" s="29"/>
      <c r="N295" s="17"/>
      <c r="O295" s="29"/>
    </row>
    <row r="296" spans="12:15" x14ac:dyDescent="0.3">
      <c r="L296" s="16"/>
      <c r="M296" s="29"/>
      <c r="N296" s="17"/>
      <c r="O296" s="29"/>
    </row>
    <row r="297" spans="12:15" x14ac:dyDescent="0.3">
      <c r="L297" s="16"/>
      <c r="M297" s="29"/>
      <c r="N297" s="17"/>
      <c r="O297" s="29"/>
    </row>
    <row r="298" spans="12:15" x14ac:dyDescent="0.3">
      <c r="L298" s="16"/>
      <c r="M298" s="29"/>
      <c r="N298" s="17"/>
      <c r="O298" s="29"/>
    </row>
    <row r="299" spans="12:15" x14ac:dyDescent="0.3">
      <c r="L299" s="16"/>
      <c r="M299" s="29"/>
      <c r="N299" s="17"/>
      <c r="O299" s="29"/>
    </row>
    <row r="300" spans="12:15" x14ac:dyDescent="0.3">
      <c r="L300" s="16"/>
      <c r="M300" s="29"/>
      <c r="N300" s="17"/>
      <c r="O300" s="29"/>
    </row>
    <row r="301" spans="12:15" x14ac:dyDescent="0.3">
      <c r="L301" s="16"/>
      <c r="M301" s="29"/>
      <c r="N301" s="17"/>
      <c r="O301" s="29"/>
    </row>
    <row r="302" spans="12:15" x14ac:dyDescent="0.3">
      <c r="L302" s="16"/>
      <c r="M302" s="29"/>
      <c r="N302" s="17"/>
      <c r="O302" s="29"/>
    </row>
    <row r="303" spans="12:15" x14ac:dyDescent="0.3">
      <c r="L303" s="16"/>
      <c r="M303" s="29"/>
      <c r="N303" s="17"/>
      <c r="O303" s="29"/>
    </row>
    <row r="304" spans="12:15" x14ac:dyDescent="0.3">
      <c r="L304" s="16"/>
      <c r="M304" s="29"/>
      <c r="N304" s="17"/>
      <c r="O304" s="29"/>
    </row>
    <row r="305" spans="12:15" x14ac:dyDescent="0.3">
      <c r="L305" s="16"/>
      <c r="M305" s="29"/>
      <c r="N305" s="17"/>
      <c r="O305" s="29"/>
    </row>
    <row r="306" spans="12:15" x14ac:dyDescent="0.3">
      <c r="L306" s="16"/>
      <c r="M306" s="29"/>
      <c r="N306" s="17"/>
      <c r="O306" s="29"/>
    </row>
    <row r="307" spans="12:15" x14ac:dyDescent="0.3">
      <c r="L307" s="16"/>
      <c r="M307" s="29"/>
      <c r="N307" s="17"/>
      <c r="O307" s="29"/>
    </row>
    <row r="308" spans="12:15" x14ac:dyDescent="0.3">
      <c r="L308" s="16"/>
      <c r="M308" s="29"/>
      <c r="N308" s="17"/>
      <c r="O308" s="29"/>
    </row>
    <row r="309" spans="12:15" x14ac:dyDescent="0.3">
      <c r="L309" s="16"/>
      <c r="M309" s="29"/>
      <c r="N309" s="17"/>
      <c r="O309" s="29"/>
    </row>
    <row r="310" spans="12:15" x14ac:dyDescent="0.3">
      <c r="L310" s="16"/>
      <c r="M310" s="29"/>
      <c r="N310" s="17"/>
      <c r="O310" s="29"/>
    </row>
    <row r="311" spans="12:15" x14ac:dyDescent="0.3">
      <c r="L311" s="16"/>
      <c r="M311" s="29"/>
      <c r="N311" s="17"/>
      <c r="O311" s="29"/>
    </row>
    <row r="312" spans="12:15" x14ac:dyDescent="0.3">
      <c r="L312" s="16"/>
      <c r="M312" s="29"/>
      <c r="N312" s="17"/>
      <c r="O312" s="29"/>
    </row>
    <row r="313" spans="12:15" x14ac:dyDescent="0.3">
      <c r="L313" s="16"/>
      <c r="M313" s="29"/>
      <c r="N313" s="17"/>
      <c r="O313" s="29"/>
    </row>
    <row r="314" spans="12:15" x14ac:dyDescent="0.3">
      <c r="L314" s="16"/>
      <c r="M314" s="29"/>
      <c r="N314" s="17"/>
      <c r="O314" s="29"/>
    </row>
    <row r="315" spans="12:15" x14ac:dyDescent="0.3">
      <c r="L315" s="16"/>
      <c r="M315" s="29"/>
      <c r="N315" s="17"/>
      <c r="O315" s="29"/>
    </row>
    <row r="316" spans="12:15" x14ac:dyDescent="0.3">
      <c r="L316" s="16"/>
      <c r="M316" s="29"/>
      <c r="N316" s="17"/>
      <c r="O316" s="29"/>
    </row>
    <row r="317" spans="12:15" x14ac:dyDescent="0.3">
      <c r="L317" s="16"/>
      <c r="M317" s="29"/>
      <c r="N317" s="17"/>
      <c r="O317" s="29"/>
    </row>
    <row r="318" spans="12:15" x14ac:dyDescent="0.3">
      <c r="L318" s="16"/>
      <c r="M318" s="29"/>
      <c r="N318" s="17"/>
      <c r="O318" s="29"/>
    </row>
    <row r="319" spans="12:15" x14ac:dyDescent="0.3">
      <c r="L319" s="16"/>
      <c r="M319" s="29"/>
      <c r="N319" s="17"/>
      <c r="O319" s="29"/>
    </row>
    <row r="320" spans="12:15" x14ac:dyDescent="0.3">
      <c r="L320" s="16"/>
      <c r="M320" s="29"/>
      <c r="N320" s="17"/>
      <c r="O320" s="29"/>
    </row>
    <row r="321" spans="12:15" x14ac:dyDescent="0.3">
      <c r="L321" s="16"/>
      <c r="M321" s="29"/>
      <c r="N321" s="17"/>
      <c r="O321" s="29"/>
    </row>
    <row r="322" spans="12:15" x14ac:dyDescent="0.3">
      <c r="L322" s="16"/>
      <c r="M322" s="29"/>
      <c r="N322" s="17"/>
      <c r="O322" s="29"/>
    </row>
    <row r="323" spans="12:15" x14ac:dyDescent="0.3">
      <c r="L323" s="16"/>
      <c r="M323" s="29"/>
      <c r="N323" s="17"/>
      <c r="O323" s="29"/>
    </row>
    <row r="324" spans="12:15" x14ac:dyDescent="0.3">
      <c r="L324" s="16"/>
      <c r="M324" s="29"/>
      <c r="N324" s="17"/>
      <c r="O324" s="29"/>
    </row>
    <row r="325" spans="12:15" x14ac:dyDescent="0.3">
      <c r="L325" s="16"/>
      <c r="M325" s="29"/>
      <c r="N325" s="17"/>
      <c r="O325" s="29"/>
    </row>
    <row r="326" spans="12:15" x14ac:dyDescent="0.3">
      <c r="L326" s="16"/>
      <c r="M326" s="29"/>
      <c r="N326" s="17"/>
      <c r="O326" s="29"/>
    </row>
    <row r="327" spans="12:15" x14ac:dyDescent="0.3">
      <c r="L327" s="16"/>
      <c r="M327" s="29"/>
      <c r="N327" s="17"/>
      <c r="O327" s="29"/>
    </row>
    <row r="328" spans="12:15" x14ac:dyDescent="0.3">
      <c r="L328" s="16"/>
      <c r="M328" s="29"/>
      <c r="N328" s="17"/>
      <c r="O328" s="29"/>
    </row>
    <row r="329" spans="12:15" x14ac:dyDescent="0.3">
      <c r="L329" s="16"/>
      <c r="M329" s="29"/>
      <c r="N329" s="17"/>
      <c r="O329" s="29"/>
    </row>
    <row r="330" spans="12:15" x14ac:dyDescent="0.3">
      <c r="L330" s="16"/>
      <c r="M330" s="29"/>
      <c r="N330" s="17"/>
      <c r="O330" s="29"/>
    </row>
    <row r="331" spans="12:15" x14ac:dyDescent="0.3">
      <c r="L331" s="16"/>
      <c r="M331" s="29"/>
      <c r="N331" s="17"/>
      <c r="O331" s="29"/>
    </row>
    <row r="332" spans="12:15" x14ac:dyDescent="0.3">
      <c r="L332" s="16"/>
      <c r="M332" s="29"/>
      <c r="N332" s="17"/>
      <c r="O332" s="29"/>
    </row>
    <row r="333" spans="12:15" x14ac:dyDescent="0.3">
      <c r="L333" s="16"/>
      <c r="M333" s="29"/>
      <c r="N333" s="17"/>
      <c r="O333" s="29"/>
    </row>
    <row r="334" spans="12:15" x14ac:dyDescent="0.3">
      <c r="L334" s="16"/>
      <c r="M334" s="29"/>
      <c r="N334" s="17"/>
      <c r="O334" s="29"/>
    </row>
    <row r="335" spans="12:15" x14ac:dyDescent="0.3">
      <c r="L335" s="16"/>
      <c r="M335" s="29"/>
      <c r="N335" s="17"/>
      <c r="O335" s="29"/>
    </row>
    <row r="336" spans="12:15" x14ac:dyDescent="0.3">
      <c r="L336" s="16"/>
      <c r="M336" s="29"/>
      <c r="N336" s="17"/>
      <c r="O336" s="29"/>
    </row>
    <row r="337" spans="12:15" x14ac:dyDescent="0.3">
      <c r="L337" s="16"/>
      <c r="M337" s="29"/>
      <c r="N337" s="17"/>
      <c r="O337" s="29"/>
    </row>
    <row r="338" spans="12:15" x14ac:dyDescent="0.3">
      <c r="L338" s="16"/>
      <c r="M338" s="29"/>
      <c r="N338" s="17"/>
      <c r="O338" s="29"/>
    </row>
    <row r="339" spans="12:15" x14ac:dyDescent="0.3">
      <c r="L339" s="16"/>
      <c r="M339" s="29"/>
      <c r="N339" s="17"/>
      <c r="O339" s="29"/>
    </row>
    <row r="340" spans="12:15" x14ac:dyDescent="0.3">
      <c r="L340" s="16"/>
      <c r="M340" s="29"/>
      <c r="N340" s="17"/>
      <c r="O340" s="29"/>
    </row>
    <row r="341" spans="12:15" x14ac:dyDescent="0.3">
      <c r="L341" s="16"/>
      <c r="M341" s="29"/>
      <c r="N341" s="17"/>
      <c r="O341" s="29"/>
    </row>
    <row r="342" spans="12:15" x14ac:dyDescent="0.3">
      <c r="L342" s="16"/>
      <c r="M342" s="29"/>
      <c r="N342" s="17"/>
      <c r="O342" s="29"/>
    </row>
    <row r="343" spans="12:15" x14ac:dyDescent="0.3">
      <c r="L343" s="16"/>
      <c r="M343" s="29"/>
      <c r="N343" s="17"/>
      <c r="O343" s="29"/>
    </row>
    <row r="344" spans="12:15" x14ac:dyDescent="0.3">
      <c r="L344" s="16"/>
      <c r="M344" s="29"/>
      <c r="N344" s="17"/>
      <c r="O344" s="29"/>
    </row>
    <row r="345" spans="12:15" x14ac:dyDescent="0.3">
      <c r="L345" s="16"/>
      <c r="M345" s="29"/>
      <c r="N345" s="17"/>
      <c r="O345" s="29"/>
    </row>
    <row r="346" spans="12:15" x14ac:dyDescent="0.3">
      <c r="L346" s="16"/>
      <c r="M346" s="29"/>
      <c r="N346" s="17"/>
      <c r="O346" s="29"/>
    </row>
    <row r="347" spans="12:15" x14ac:dyDescent="0.3">
      <c r="L347" s="16"/>
      <c r="M347" s="29"/>
      <c r="N347" s="17"/>
      <c r="O347" s="29"/>
    </row>
    <row r="348" spans="12:15" x14ac:dyDescent="0.3">
      <c r="L348" s="16"/>
      <c r="M348" s="29"/>
      <c r="N348" s="17"/>
      <c r="O348" s="29"/>
    </row>
    <row r="349" spans="12:15" x14ac:dyDescent="0.3">
      <c r="L349" s="16"/>
      <c r="M349" s="29"/>
      <c r="N349" s="17"/>
      <c r="O349" s="29"/>
    </row>
    <row r="350" spans="12:15" x14ac:dyDescent="0.3">
      <c r="L350" s="16"/>
      <c r="M350" s="29"/>
      <c r="N350" s="17"/>
      <c r="O350" s="29"/>
    </row>
    <row r="351" spans="12:15" x14ac:dyDescent="0.3">
      <c r="L351" s="16"/>
      <c r="M351" s="29"/>
      <c r="N351" s="17"/>
      <c r="O351" s="29"/>
    </row>
    <row r="352" spans="12:15" x14ac:dyDescent="0.3">
      <c r="L352" s="16"/>
      <c r="M352" s="29"/>
      <c r="N352" s="17"/>
      <c r="O352" s="29"/>
    </row>
    <row r="353" spans="12:15" x14ac:dyDescent="0.3">
      <c r="L353" s="16"/>
      <c r="M353" s="29"/>
      <c r="N353" s="17"/>
      <c r="O353" s="29"/>
    </row>
    <row r="354" spans="12:15" x14ac:dyDescent="0.3">
      <c r="L354" s="16"/>
      <c r="M354" s="29"/>
      <c r="N354" s="17"/>
      <c r="O354" s="29"/>
    </row>
    <row r="355" spans="12:15" x14ac:dyDescent="0.3">
      <c r="L355" s="16"/>
      <c r="M355" s="29"/>
      <c r="N355" s="17"/>
      <c r="O355" s="29"/>
    </row>
    <row r="356" spans="12:15" x14ac:dyDescent="0.3">
      <c r="L356" s="16"/>
      <c r="M356" s="29"/>
      <c r="N356" s="17"/>
      <c r="O356" s="29"/>
    </row>
    <row r="357" spans="12:15" x14ac:dyDescent="0.3">
      <c r="L357" s="16"/>
      <c r="M357" s="29"/>
      <c r="N357" s="17"/>
      <c r="O357" s="29"/>
    </row>
    <row r="358" spans="12:15" x14ac:dyDescent="0.3">
      <c r="L358" s="16"/>
      <c r="M358" s="29"/>
      <c r="N358" s="17"/>
      <c r="O358" s="29"/>
    </row>
    <row r="359" spans="12:15" x14ac:dyDescent="0.3">
      <c r="L359" s="16"/>
      <c r="M359" s="29"/>
      <c r="N359" s="17"/>
      <c r="O359" s="29"/>
    </row>
    <row r="360" spans="12:15" x14ac:dyDescent="0.3">
      <c r="L360" s="16"/>
      <c r="M360" s="29"/>
      <c r="N360" s="17"/>
      <c r="O360" s="29"/>
    </row>
    <row r="361" spans="12:15" x14ac:dyDescent="0.3">
      <c r="L361" s="16"/>
      <c r="M361" s="29"/>
      <c r="N361" s="17"/>
      <c r="O361" s="29"/>
    </row>
    <row r="362" spans="12:15" x14ac:dyDescent="0.3">
      <c r="L362" s="16"/>
      <c r="M362" s="29"/>
      <c r="N362" s="17"/>
      <c r="O362" s="29"/>
    </row>
    <row r="363" spans="12:15" x14ac:dyDescent="0.3">
      <c r="L363" s="16"/>
      <c r="M363" s="29"/>
      <c r="N363" s="17"/>
      <c r="O363" s="29"/>
    </row>
    <row r="364" spans="12:15" x14ac:dyDescent="0.3">
      <c r="L364" s="16"/>
      <c r="M364" s="29"/>
      <c r="N364" s="17"/>
      <c r="O364" s="29"/>
    </row>
    <row r="365" spans="12:15" x14ac:dyDescent="0.3">
      <c r="L365" s="16"/>
      <c r="M365" s="29"/>
      <c r="N365" s="17"/>
      <c r="O365" s="29"/>
    </row>
    <row r="366" spans="12:15" x14ac:dyDescent="0.3">
      <c r="L366" s="16"/>
      <c r="M366" s="29"/>
      <c r="N366" s="17"/>
      <c r="O366" s="29"/>
    </row>
    <row r="367" spans="12:15" x14ac:dyDescent="0.3">
      <c r="L367" s="16"/>
      <c r="M367" s="29"/>
      <c r="N367" s="17"/>
      <c r="O367" s="29"/>
    </row>
    <row r="368" spans="12:15" x14ac:dyDescent="0.3">
      <c r="L368" s="16"/>
      <c r="M368" s="29"/>
      <c r="N368" s="17"/>
      <c r="O368" s="29"/>
    </row>
    <row r="369" spans="12:15" x14ac:dyDescent="0.3">
      <c r="L369" s="16"/>
      <c r="M369" s="29"/>
      <c r="N369" s="17"/>
      <c r="O369" s="29"/>
    </row>
    <row r="370" spans="12:15" x14ac:dyDescent="0.3">
      <c r="L370" s="16"/>
      <c r="M370" s="29"/>
      <c r="N370" s="17"/>
      <c r="O370" s="29"/>
    </row>
    <row r="371" spans="12:15" x14ac:dyDescent="0.3">
      <c r="L371" s="16"/>
      <c r="M371" s="29"/>
      <c r="N371" s="17"/>
      <c r="O371" s="29"/>
    </row>
    <row r="372" spans="12:15" x14ac:dyDescent="0.3">
      <c r="L372" s="16"/>
      <c r="M372" s="29"/>
      <c r="N372" s="17"/>
      <c r="O372" s="29"/>
    </row>
    <row r="373" spans="12:15" x14ac:dyDescent="0.3">
      <c r="L373" s="16"/>
      <c r="M373" s="29"/>
      <c r="N373" s="17"/>
      <c r="O373" s="29"/>
    </row>
    <row r="374" spans="12:15" x14ac:dyDescent="0.3">
      <c r="L374" s="16"/>
      <c r="M374" s="29"/>
      <c r="N374" s="17"/>
      <c r="O374" s="29"/>
    </row>
    <row r="375" spans="12:15" x14ac:dyDescent="0.3">
      <c r="L375" s="16"/>
      <c r="M375" s="29"/>
      <c r="N375" s="17"/>
      <c r="O375" s="29"/>
    </row>
    <row r="376" spans="12:15" x14ac:dyDescent="0.3">
      <c r="L376" s="16"/>
      <c r="M376" s="29"/>
      <c r="N376" s="17"/>
      <c r="O376" s="29"/>
    </row>
    <row r="377" spans="12:15" x14ac:dyDescent="0.3">
      <c r="L377" s="16"/>
      <c r="M377" s="29"/>
      <c r="N377" s="17"/>
      <c r="O377" s="29"/>
    </row>
    <row r="378" spans="12:15" x14ac:dyDescent="0.3">
      <c r="L378" s="16"/>
      <c r="M378" s="29"/>
      <c r="N378" s="17"/>
      <c r="O378" s="29"/>
    </row>
    <row r="379" spans="12:15" x14ac:dyDescent="0.3">
      <c r="L379" s="16"/>
      <c r="M379" s="29"/>
      <c r="N379" s="17"/>
      <c r="O379" s="29"/>
    </row>
    <row r="380" spans="12:15" x14ac:dyDescent="0.3">
      <c r="L380" s="16"/>
      <c r="M380" s="29"/>
      <c r="N380" s="17"/>
      <c r="O380" s="29"/>
    </row>
    <row r="381" spans="12:15" x14ac:dyDescent="0.3">
      <c r="L381" s="16"/>
      <c r="M381" s="29"/>
      <c r="N381" s="17"/>
      <c r="O381" s="29"/>
    </row>
    <row r="382" spans="12:15" x14ac:dyDescent="0.3">
      <c r="L382" s="16"/>
      <c r="M382" s="29"/>
      <c r="N382" s="17"/>
      <c r="O382" s="29"/>
    </row>
    <row r="383" spans="12:15" x14ac:dyDescent="0.3">
      <c r="L383" s="16"/>
      <c r="M383" s="29"/>
      <c r="N383" s="17"/>
      <c r="O383" s="29"/>
    </row>
    <row r="384" spans="12:15" x14ac:dyDescent="0.3">
      <c r="L384" s="16"/>
      <c r="M384" s="29"/>
      <c r="N384" s="17"/>
      <c r="O384" s="29"/>
    </row>
    <row r="385" spans="12:15" x14ac:dyDescent="0.3">
      <c r="L385" s="16"/>
      <c r="M385" s="29"/>
      <c r="N385" s="17"/>
      <c r="O385" s="29"/>
    </row>
    <row r="386" spans="12:15" x14ac:dyDescent="0.3">
      <c r="L386" s="16"/>
      <c r="M386" s="29"/>
      <c r="N386" s="17"/>
      <c r="O386" s="29"/>
    </row>
    <row r="387" spans="12:15" x14ac:dyDescent="0.3">
      <c r="L387" s="16"/>
      <c r="M387" s="29"/>
      <c r="N387" s="17"/>
      <c r="O387" s="29"/>
    </row>
    <row r="388" spans="12:15" x14ac:dyDescent="0.3">
      <c r="L388" s="16"/>
      <c r="M388" s="29"/>
      <c r="N388" s="17"/>
      <c r="O388" s="29"/>
    </row>
    <row r="389" spans="12:15" x14ac:dyDescent="0.3">
      <c r="L389" s="16"/>
      <c r="M389" s="29"/>
      <c r="N389" s="17"/>
      <c r="O389" s="29"/>
    </row>
    <row r="390" spans="12:15" x14ac:dyDescent="0.3">
      <c r="L390" s="16"/>
      <c r="M390" s="29"/>
      <c r="N390" s="17"/>
      <c r="O390" s="29"/>
    </row>
    <row r="391" spans="12:15" x14ac:dyDescent="0.3">
      <c r="L391" s="16"/>
      <c r="M391" s="29"/>
      <c r="N391" s="17"/>
      <c r="O391" s="29"/>
    </row>
    <row r="392" spans="12:15" x14ac:dyDescent="0.3">
      <c r="L392" s="16"/>
      <c r="M392" s="29"/>
      <c r="N392" s="17"/>
      <c r="O392" s="29"/>
    </row>
    <row r="393" spans="12:15" x14ac:dyDescent="0.3">
      <c r="L393" s="16"/>
      <c r="M393" s="29"/>
      <c r="N393" s="17"/>
      <c r="O393" s="29"/>
    </row>
    <row r="394" spans="12:15" x14ac:dyDescent="0.3">
      <c r="L394" s="16"/>
      <c r="M394" s="29"/>
      <c r="N394" s="17"/>
      <c r="O394" s="29"/>
    </row>
    <row r="395" spans="12:15" x14ac:dyDescent="0.3">
      <c r="L395" s="16"/>
      <c r="M395" s="29"/>
      <c r="N395" s="17"/>
      <c r="O395" s="29"/>
    </row>
    <row r="396" spans="12:15" x14ac:dyDescent="0.3">
      <c r="L396" s="16"/>
      <c r="M396" s="29"/>
      <c r="N396" s="17"/>
      <c r="O396" s="29"/>
    </row>
    <row r="397" spans="12:15" x14ac:dyDescent="0.3">
      <c r="L397" s="16"/>
      <c r="M397" s="29"/>
      <c r="N397" s="17"/>
      <c r="O397" s="29"/>
    </row>
    <row r="398" spans="12:15" x14ac:dyDescent="0.3">
      <c r="L398" s="16"/>
      <c r="M398" s="29"/>
      <c r="N398" s="17"/>
      <c r="O398" s="29"/>
    </row>
    <row r="399" spans="12:15" x14ac:dyDescent="0.3">
      <c r="L399" s="16"/>
      <c r="M399" s="29"/>
      <c r="N399" s="17"/>
      <c r="O399" s="29"/>
    </row>
    <row r="400" spans="12:15" x14ac:dyDescent="0.3">
      <c r="L400" s="16"/>
      <c r="M400" s="29"/>
      <c r="N400" s="17"/>
      <c r="O400" s="29"/>
    </row>
    <row r="401" spans="12:15" x14ac:dyDescent="0.3">
      <c r="L401" s="16"/>
      <c r="M401" s="29"/>
      <c r="N401" s="17"/>
      <c r="O401" s="29"/>
    </row>
    <row r="402" spans="12:15" x14ac:dyDescent="0.3">
      <c r="L402" s="16"/>
      <c r="M402" s="29"/>
      <c r="N402" s="17"/>
      <c r="O402" s="29"/>
    </row>
    <row r="403" spans="12:15" x14ac:dyDescent="0.3">
      <c r="L403" s="16"/>
      <c r="M403" s="29"/>
      <c r="N403" s="17"/>
      <c r="O403" s="29"/>
    </row>
    <row r="404" spans="12:15" x14ac:dyDescent="0.3">
      <c r="L404" s="16"/>
      <c r="M404" s="29"/>
      <c r="N404" s="17"/>
      <c r="O404" s="29"/>
    </row>
    <row r="405" spans="12:15" x14ac:dyDescent="0.3">
      <c r="L405" s="16"/>
      <c r="M405" s="29"/>
      <c r="N405" s="17"/>
      <c r="O405" s="29"/>
    </row>
    <row r="406" spans="12:15" x14ac:dyDescent="0.3">
      <c r="L406" s="16"/>
      <c r="M406" s="29"/>
      <c r="N406" s="17"/>
      <c r="O406" s="29"/>
    </row>
    <row r="407" spans="12:15" x14ac:dyDescent="0.3">
      <c r="L407" s="16"/>
      <c r="M407" s="29"/>
      <c r="N407" s="17"/>
      <c r="O407" s="29"/>
    </row>
    <row r="408" spans="12:15" x14ac:dyDescent="0.3">
      <c r="L408" s="16"/>
      <c r="M408" s="29"/>
      <c r="N408" s="17"/>
      <c r="O408" s="29"/>
    </row>
    <row r="409" spans="12:15" x14ac:dyDescent="0.3">
      <c r="L409" s="16"/>
      <c r="M409" s="29"/>
      <c r="N409" s="17"/>
      <c r="O409" s="29"/>
    </row>
    <row r="410" spans="12:15" x14ac:dyDescent="0.3">
      <c r="L410" s="16"/>
      <c r="M410" s="29"/>
      <c r="N410" s="17"/>
      <c r="O410" s="29"/>
    </row>
    <row r="411" spans="12:15" x14ac:dyDescent="0.3">
      <c r="L411" s="16"/>
      <c r="M411" s="29"/>
      <c r="N411" s="17"/>
      <c r="O411" s="29"/>
    </row>
    <row r="412" spans="12:15" x14ac:dyDescent="0.3">
      <c r="L412" s="16"/>
      <c r="M412" s="29"/>
      <c r="N412" s="17"/>
      <c r="O412" s="29"/>
    </row>
    <row r="413" spans="12:15" x14ac:dyDescent="0.3">
      <c r="L413" s="16"/>
      <c r="M413" s="29"/>
      <c r="N413" s="17"/>
      <c r="O413" s="29"/>
    </row>
    <row r="414" spans="12:15" x14ac:dyDescent="0.3">
      <c r="L414" s="16"/>
      <c r="M414" s="29"/>
      <c r="N414" s="17"/>
      <c r="O414" s="29"/>
    </row>
    <row r="415" spans="12:15" x14ac:dyDescent="0.3">
      <c r="L415" s="16"/>
      <c r="M415" s="29"/>
      <c r="N415" s="17"/>
      <c r="O415" s="29"/>
    </row>
    <row r="416" spans="12:15" x14ac:dyDescent="0.3">
      <c r="L416" s="16"/>
      <c r="M416" s="29"/>
      <c r="N416" s="17"/>
      <c r="O416" s="29"/>
    </row>
    <row r="417" spans="12:15" x14ac:dyDescent="0.3">
      <c r="L417" s="16"/>
      <c r="M417" s="29"/>
      <c r="N417" s="17"/>
      <c r="O417" s="29"/>
    </row>
    <row r="418" spans="12:15" x14ac:dyDescent="0.3">
      <c r="L418" s="16"/>
      <c r="M418" s="29"/>
      <c r="N418" s="17"/>
      <c r="O418" s="29"/>
    </row>
    <row r="419" spans="12:15" x14ac:dyDescent="0.3">
      <c r="L419" s="16"/>
      <c r="M419" s="29"/>
      <c r="N419" s="17"/>
      <c r="O419" s="29"/>
    </row>
    <row r="420" spans="12:15" x14ac:dyDescent="0.3">
      <c r="L420" s="16"/>
      <c r="M420" s="29"/>
      <c r="N420" s="17"/>
      <c r="O420" s="29"/>
    </row>
    <row r="421" spans="12:15" x14ac:dyDescent="0.3">
      <c r="L421" s="16"/>
      <c r="M421" s="29"/>
      <c r="N421" s="17"/>
      <c r="O421" s="29"/>
    </row>
    <row r="422" spans="12:15" x14ac:dyDescent="0.3">
      <c r="L422" s="16"/>
      <c r="M422" s="29"/>
      <c r="N422" s="17"/>
      <c r="O422" s="29"/>
    </row>
    <row r="423" spans="12:15" x14ac:dyDescent="0.3">
      <c r="L423" s="16"/>
      <c r="M423" s="29"/>
      <c r="N423" s="17"/>
      <c r="O423" s="29"/>
    </row>
    <row r="424" spans="12:15" x14ac:dyDescent="0.3">
      <c r="L424" s="16"/>
      <c r="M424" s="29"/>
      <c r="N424" s="17"/>
      <c r="O424" s="29"/>
    </row>
    <row r="425" spans="12:15" x14ac:dyDescent="0.3">
      <c r="L425" s="16"/>
      <c r="M425" s="29"/>
      <c r="N425" s="17"/>
      <c r="O425" s="29"/>
    </row>
    <row r="426" spans="12:15" x14ac:dyDescent="0.3">
      <c r="L426" s="16"/>
      <c r="M426" s="29"/>
      <c r="N426" s="17"/>
      <c r="O426" s="29"/>
    </row>
    <row r="427" spans="12:15" x14ac:dyDescent="0.3">
      <c r="L427" s="16"/>
      <c r="M427" s="29"/>
      <c r="N427" s="17"/>
      <c r="O427" s="29"/>
    </row>
    <row r="428" spans="12:15" x14ac:dyDescent="0.3">
      <c r="L428" s="16"/>
      <c r="M428" s="29"/>
      <c r="N428" s="17"/>
      <c r="O428" s="29"/>
    </row>
    <row r="429" spans="12:15" x14ac:dyDescent="0.3">
      <c r="L429" s="16"/>
      <c r="M429" s="29"/>
      <c r="N429" s="17"/>
      <c r="O429" s="29"/>
    </row>
    <row r="430" spans="12:15" x14ac:dyDescent="0.3">
      <c r="L430" s="16"/>
      <c r="M430" s="29"/>
      <c r="N430" s="17"/>
      <c r="O430" s="29"/>
    </row>
    <row r="431" spans="12:15" x14ac:dyDescent="0.3">
      <c r="L431" s="16"/>
      <c r="M431" s="29"/>
      <c r="N431" s="17"/>
      <c r="O431" s="29"/>
    </row>
    <row r="432" spans="12:15" x14ac:dyDescent="0.3">
      <c r="L432" s="16"/>
      <c r="M432" s="29"/>
      <c r="N432" s="17"/>
      <c r="O432" s="29"/>
    </row>
    <row r="433" spans="12:15" x14ac:dyDescent="0.3">
      <c r="L433" s="16"/>
      <c r="M433" s="29"/>
      <c r="N433" s="17"/>
      <c r="O433" s="29"/>
    </row>
    <row r="434" spans="12:15" x14ac:dyDescent="0.3">
      <c r="L434" s="16"/>
      <c r="M434" s="29"/>
      <c r="N434" s="17"/>
      <c r="O434" s="29"/>
    </row>
    <row r="435" spans="12:15" x14ac:dyDescent="0.3">
      <c r="L435" s="16"/>
      <c r="M435" s="29"/>
      <c r="N435" s="17"/>
      <c r="O435" s="29"/>
    </row>
    <row r="436" spans="12:15" x14ac:dyDescent="0.3">
      <c r="L436" s="16"/>
      <c r="M436" s="29"/>
      <c r="N436" s="17"/>
      <c r="O436" s="29"/>
    </row>
    <row r="437" spans="12:15" x14ac:dyDescent="0.3">
      <c r="L437" s="16"/>
      <c r="M437" s="29"/>
      <c r="N437" s="17"/>
      <c r="O437" s="29"/>
    </row>
    <row r="438" spans="12:15" x14ac:dyDescent="0.3">
      <c r="L438" s="16"/>
      <c r="M438" s="29"/>
      <c r="N438" s="17"/>
      <c r="O438" s="29"/>
    </row>
    <row r="439" spans="12:15" x14ac:dyDescent="0.3">
      <c r="L439" s="16"/>
      <c r="M439" s="29"/>
      <c r="N439" s="17"/>
      <c r="O439" s="29"/>
    </row>
    <row r="440" spans="12:15" x14ac:dyDescent="0.3">
      <c r="L440" s="16"/>
      <c r="M440" s="29"/>
      <c r="N440" s="17"/>
      <c r="O440" s="29"/>
    </row>
    <row r="441" spans="12:15" x14ac:dyDescent="0.3">
      <c r="L441" s="16"/>
      <c r="M441" s="29"/>
      <c r="N441" s="17"/>
      <c r="O441" s="29"/>
    </row>
    <row r="442" spans="12:15" x14ac:dyDescent="0.3">
      <c r="L442" s="16"/>
      <c r="M442" s="29"/>
      <c r="N442" s="17"/>
      <c r="O442" s="29"/>
    </row>
    <row r="443" spans="12:15" x14ac:dyDescent="0.3">
      <c r="L443" s="16"/>
      <c r="M443" s="29"/>
      <c r="N443" s="17"/>
      <c r="O443" s="29"/>
    </row>
    <row r="444" spans="12:15" x14ac:dyDescent="0.3">
      <c r="L444" s="16"/>
      <c r="M444" s="29"/>
      <c r="N444" s="17"/>
      <c r="O444" s="29"/>
    </row>
    <row r="445" spans="12:15" x14ac:dyDescent="0.3">
      <c r="L445" s="16"/>
      <c r="M445" s="29"/>
      <c r="N445" s="17"/>
      <c r="O445" s="29"/>
    </row>
    <row r="446" spans="12:15" x14ac:dyDescent="0.3">
      <c r="L446" s="16"/>
      <c r="M446" s="29"/>
      <c r="N446" s="17"/>
      <c r="O446" s="29"/>
    </row>
    <row r="447" spans="12:15" x14ac:dyDescent="0.3">
      <c r="L447" s="16"/>
      <c r="M447" s="29"/>
      <c r="N447" s="17"/>
      <c r="O447" s="29"/>
    </row>
    <row r="448" spans="12:15" x14ac:dyDescent="0.3">
      <c r="L448" s="16"/>
      <c r="M448" s="29"/>
      <c r="N448" s="17"/>
      <c r="O448" s="29"/>
    </row>
    <row r="449" spans="12:15" x14ac:dyDescent="0.3">
      <c r="L449" s="16"/>
      <c r="M449" s="29"/>
      <c r="N449" s="17"/>
      <c r="O449" s="29"/>
    </row>
    <row r="450" spans="12:15" x14ac:dyDescent="0.3">
      <c r="L450" s="16"/>
      <c r="M450" s="29"/>
      <c r="N450" s="17"/>
      <c r="O450" s="29"/>
    </row>
    <row r="451" spans="12:15" x14ac:dyDescent="0.3">
      <c r="L451" s="16"/>
      <c r="M451" s="29"/>
      <c r="N451" s="17"/>
      <c r="O451" s="29"/>
    </row>
    <row r="452" spans="12:15" x14ac:dyDescent="0.3">
      <c r="L452" s="16"/>
      <c r="M452" s="29"/>
      <c r="N452" s="17"/>
      <c r="O452" s="29"/>
    </row>
    <row r="453" spans="12:15" x14ac:dyDescent="0.3">
      <c r="L453" s="16"/>
      <c r="M453" s="29"/>
      <c r="N453" s="17"/>
      <c r="O453" s="29"/>
    </row>
    <row r="454" spans="12:15" x14ac:dyDescent="0.3">
      <c r="L454" s="16"/>
      <c r="M454" s="29"/>
      <c r="N454" s="17"/>
      <c r="O454" s="29"/>
    </row>
    <row r="455" spans="12:15" x14ac:dyDescent="0.3">
      <c r="L455" s="16"/>
      <c r="M455" s="29"/>
      <c r="N455" s="17"/>
      <c r="O455" s="29"/>
    </row>
    <row r="456" spans="12:15" x14ac:dyDescent="0.3">
      <c r="L456" s="16"/>
      <c r="M456" s="29"/>
      <c r="N456" s="17"/>
      <c r="O456" s="29"/>
    </row>
    <row r="457" spans="12:15" x14ac:dyDescent="0.3">
      <c r="L457" s="16"/>
      <c r="M457" s="29"/>
      <c r="N457" s="17"/>
      <c r="O457" s="29"/>
    </row>
    <row r="458" spans="12:15" x14ac:dyDescent="0.3">
      <c r="L458" s="16"/>
      <c r="M458" s="29"/>
      <c r="N458" s="17"/>
      <c r="O458" s="29"/>
    </row>
    <row r="459" spans="12:15" x14ac:dyDescent="0.3">
      <c r="L459" s="16"/>
      <c r="M459" s="29"/>
      <c r="N459" s="17"/>
      <c r="O459" s="29"/>
    </row>
    <row r="460" spans="12:15" x14ac:dyDescent="0.3">
      <c r="L460" s="16"/>
      <c r="M460" s="29"/>
      <c r="N460" s="17"/>
      <c r="O460" s="29"/>
    </row>
    <row r="461" spans="12:15" x14ac:dyDescent="0.3">
      <c r="L461" s="16"/>
      <c r="M461" s="29"/>
      <c r="N461" s="17"/>
      <c r="O461" s="29"/>
    </row>
    <row r="462" spans="12:15" x14ac:dyDescent="0.3">
      <c r="L462" s="16"/>
      <c r="M462" s="29"/>
      <c r="N462" s="17"/>
      <c r="O462" s="29"/>
    </row>
    <row r="463" spans="12:15" x14ac:dyDescent="0.3">
      <c r="L463" s="16"/>
      <c r="M463" s="29"/>
      <c r="N463" s="17"/>
      <c r="O463" s="29"/>
    </row>
    <row r="464" spans="12:15" x14ac:dyDescent="0.3">
      <c r="L464" s="16"/>
      <c r="M464" s="29"/>
      <c r="N464" s="17"/>
      <c r="O464" s="29"/>
    </row>
    <row r="465" spans="12:15" x14ac:dyDescent="0.3">
      <c r="L465" s="16"/>
      <c r="M465" s="29"/>
      <c r="N465" s="17"/>
      <c r="O465" s="29"/>
    </row>
    <row r="466" spans="12:15" x14ac:dyDescent="0.3">
      <c r="L466" s="16"/>
      <c r="M466" s="29"/>
      <c r="N466" s="17"/>
      <c r="O466" s="29"/>
    </row>
    <row r="467" spans="12:15" x14ac:dyDescent="0.3">
      <c r="L467" s="16"/>
      <c r="M467" s="29"/>
      <c r="N467" s="17"/>
      <c r="O467" s="29"/>
    </row>
    <row r="468" spans="12:15" x14ac:dyDescent="0.3">
      <c r="L468" s="16"/>
      <c r="M468" s="29"/>
      <c r="N468" s="17"/>
      <c r="O468" s="29"/>
    </row>
    <row r="469" spans="12:15" x14ac:dyDescent="0.3">
      <c r="L469" s="16"/>
      <c r="M469" s="29"/>
      <c r="N469" s="17"/>
      <c r="O469" s="29"/>
    </row>
    <row r="470" spans="12:15" x14ac:dyDescent="0.3">
      <c r="L470" s="16"/>
      <c r="M470" s="29"/>
      <c r="N470" s="17"/>
      <c r="O470" s="29"/>
    </row>
    <row r="471" spans="12:15" x14ac:dyDescent="0.3">
      <c r="L471" s="16"/>
      <c r="M471" s="29"/>
      <c r="N471" s="17"/>
      <c r="O471" s="29"/>
    </row>
    <row r="472" spans="12:15" x14ac:dyDescent="0.3">
      <c r="L472" s="16"/>
      <c r="M472" s="29"/>
      <c r="N472" s="17"/>
      <c r="O472" s="29"/>
    </row>
    <row r="473" spans="12:15" x14ac:dyDescent="0.3">
      <c r="L473" s="16"/>
      <c r="M473" s="29"/>
      <c r="N473" s="17"/>
      <c r="O473" s="29"/>
    </row>
    <row r="474" spans="12:15" x14ac:dyDescent="0.3">
      <c r="L474" s="16"/>
      <c r="M474" s="29"/>
      <c r="N474" s="17"/>
      <c r="O474" s="29"/>
    </row>
    <row r="475" spans="12:15" x14ac:dyDescent="0.3">
      <c r="L475" s="16"/>
      <c r="M475" s="29"/>
      <c r="N475" s="17"/>
      <c r="O475" s="29"/>
    </row>
    <row r="476" spans="12:15" x14ac:dyDescent="0.3">
      <c r="L476" s="16"/>
      <c r="M476" s="29"/>
      <c r="N476" s="17"/>
      <c r="O476" s="29"/>
    </row>
    <row r="477" spans="12:15" x14ac:dyDescent="0.3">
      <c r="L477" s="16"/>
      <c r="M477" s="29"/>
      <c r="N477" s="17"/>
      <c r="O477" s="29"/>
    </row>
    <row r="478" spans="12:15" x14ac:dyDescent="0.3">
      <c r="L478" s="16"/>
      <c r="M478" s="29"/>
      <c r="N478" s="17"/>
      <c r="O478" s="29"/>
    </row>
    <row r="479" spans="12:15" x14ac:dyDescent="0.3">
      <c r="L479" s="16"/>
      <c r="M479" s="29"/>
      <c r="N479" s="17"/>
      <c r="O479" s="29"/>
    </row>
    <row r="480" spans="12:15" x14ac:dyDescent="0.3">
      <c r="L480" s="16"/>
      <c r="M480" s="29"/>
      <c r="N480" s="17"/>
      <c r="O480" s="29"/>
    </row>
    <row r="481" spans="12:15" x14ac:dyDescent="0.3">
      <c r="L481" s="16"/>
      <c r="M481" s="29"/>
      <c r="N481" s="17"/>
      <c r="O481" s="29"/>
    </row>
    <row r="482" spans="12:15" x14ac:dyDescent="0.3">
      <c r="L482" s="16"/>
      <c r="M482" s="29"/>
      <c r="N482" s="17"/>
      <c r="O482" s="29"/>
    </row>
    <row r="483" spans="12:15" x14ac:dyDescent="0.3">
      <c r="L483" s="16"/>
      <c r="M483" s="29"/>
      <c r="N483" s="17"/>
      <c r="O483" s="29"/>
    </row>
    <row r="484" spans="12:15" x14ac:dyDescent="0.3">
      <c r="L484" s="16"/>
      <c r="M484" s="29"/>
      <c r="N484" s="17"/>
      <c r="O484" s="29"/>
    </row>
    <row r="485" spans="12:15" x14ac:dyDescent="0.3">
      <c r="L485" s="16"/>
      <c r="M485" s="29"/>
      <c r="N485" s="17"/>
      <c r="O485" s="29"/>
    </row>
    <row r="486" spans="12:15" x14ac:dyDescent="0.3">
      <c r="L486" s="16"/>
      <c r="M486" s="29"/>
      <c r="N486" s="17"/>
      <c r="O486" s="29"/>
    </row>
    <row r="487" spans="12:15" x14ac:dyDescent="0.3">
      <c r="L487" s="16"/>
      <c r="M487" s="29"/>
      <c r="N487" s="17"/>
      <c r="O487" s="29"/>
    </row>
    <row r="488" spans="12:15" x14ac:dyDescent="0.3">
      <c r="L488" s="16"/>
      <c r="M488" s="29"/>
      <c r="N488" s="17"/>
      <c r="O488" s="29"/>
    </row>
    <row r="489" spans="12:15" x14ac:dyDescent="0.3">
      <c r="L489" s="16"/>
      <c r="M489" s="29"/>
      <c r="N489" s="17"/>
      <c r="O489" s="29"/>
    </row>
    <row r="490" spans="12:15" x14ac:dyDescent="0.3">
      <c r="L490" s="16"/>
      <c r="M490" s="29"/>
      <c r="N490" s="17"/>
      <c r="O490" s="29"/>
    </row>
    <row r="491" spans="12:15" x14ac:dyDescent="0.3">
      <c r="L491" s="16"/>
      <c r="M491" s="29"/>
      <c r="N491" s="17"/>
      <c r="O491" s="29"/>
    </row>
    <row r="492" spans="12:15" x14ac:dyDescent="0.3">
      <c r="L492" s="16"/>
      <c r="M492" s="29"/>
      <c r="N492" s="17"/>
      <c r="O492" s="29"/>
    </row>
    <row r="493" spans="12:15" x14ac:dyDescent="0.3">
      <c r="L493" s="16"/>
      <c r="M493" s="29"/>
      <c r="N493" s="17"/>
      <c r="O493" s="29"/>
    </row>
    <row r="494" spans="12:15" x14ac:dyDescent="0.3">
      <c r="L494" s="16"/>
      <c r="M494" s="29"/>
      <c r="N494" s="17"/>
      <c r="O494" s="29"/>
    </row>
    <row r="495" spans="12:15" x14ac:dyDescent="0.3">
      <c r="L495" s="16"/>
      <c r="M495" s="29"/>
      <c r="N495" s="17"/>
      <c r="O495" s="29"/>
    </row>
    <row r="496" spans="12:15" x14ac:dyDescent="0.3">
      <c r="L496" s="16"/>
      <c r="M496" s="29"/>
      <c r="N496" s="17"/>
      <c r="O496" s="29"/>
    </row>
    <row r="497" spans="12:15" x14ac:dyDescent="0.3">
      <c r="L497" s="16"/>
      <c r="M497" s="29"/>
      <c r="N497" s="17"/>
      <c r="O497" s="29"/>
    </row>
    <row r="498" spans="12:15" x14ac:dyDescent="0.3">
      <c r="L498" s="16"/>
      <c r="M498" s="29"/>
      <c r="N498" s="17"/>
      <c r="O498" s="29"/>
    </row>
    <row r="499" spans="12:15" x14ac:dyDescent="0.3">
      <c r="L499" s="16"/>
      <c r="M499" s="29"/>
      <c r="N499" s="17"/>
      <c r="O499" s="29"/>
    </row>
    <row r="500" spans="12:15" x14ac:dyDescent="0.3">
      <c r="L500" s="16"/>
      <c r="M500" s="29"/>
      <c r="N500" s="17"/>
      <c r="O500" s="29"/>
    </row>
    <row r="501" spans="12:15" x14ac:dyDescent="0.3">
      <c r="L501" s="16"/>
      <c r="M501" s="29"/>
      <c r="N501" s="17"/>
      <c r="O501" s="29"/>
    </row>
    <row r="502" spans="12:15" x14ac:dyDescent="0.3">
      <c r="L502" s="16"/>
      <c r="M502" s="29"/>
      <c r="N502" s="17"/>
      <c r="O502" s="29"/>
    </row>
    <row r="503" spans="12:15" x14ac:dyDescent="0.3">
      <c r="L503" s="16"/>
      <c r="M503" s="29"/>
      <c r="N503" s="17"/>
      <c r="O503" s="29"/>
    </row>
    <row r="504" spans="12:15" x14ac:dyDescent="0.3">
      <c r="L504" s="16"/>
      <c r="M504" s="29"/>
      <c r="N504" s="17"/>
      <c r="O504" s="29"/>
    </row>
    <row r="505" spans="12:15" x14ac:dyDescent="0.3">
      <c r="L505" s="16"/>
      <c r="M505" s="29"/>
      <c r="N505" s="17"/>
      <c r="O505" s="29"/>
    </row>
    <row r="506" spans="12:15" x14ac:dyDescent="0.3">
      <c r="L506" s="16"/>
      <c r="M506" s="29"/>
      <c r="N506" s="17"/>
      <c r="O506" s="29"/>
    </row>
    <row r="507" spans="12:15" x14ac:dyDescent="0.3">
      <c r="L507" s="16"/>
      <c r="M507" s="29"/>
      <c r="N507" s="17"/>
      <c r="O507" s="29"/>
    </row>
    <row r="508" spans="12:15" x14ac:dyDescent="0.3">
      <c r="L508" s="16"/>
      <c r="M508" s="29"/>
      <c r="N508" s="17"/>
      <c r="O508" s="29"/>
    </row>
    <row r="509" spans="12:15" x14ac:dyDescent="0.3">
      <c r="L509" s="16"/>
      <c r="M509" s="29"/>
      <c r="N509" s="17"/>
      <c r="O509" s="29"/>
    </row>
    <row r="510" spans="12:15" x14ac:dyDescent="0.3">
      <c r="L510" s="16"/>
      <c r="M510" s="29"/>
      <c r="N510" s="17"/>
      <c r="O510" s="29"/>
    </row>
    <row r="511" spans="12:15" x14ac:dyDescent="0.3">
      <c r="L511" s="16"/>
      <c r="M511" s="29"/>
      <c r="N511" s="17"/>
      <c r="O511" s="29"/>
    </row>
    <row r="512" spans="12:15" x14ac:dyDescent="0.3">
      <c r="L512" s="16"/>
      <c r="M512" s="29"/>
      <c r="N512" s="17"/>
      <c r="O512" s="29"/>
    </row>
    <row r="513" spans="12:15" x14ac:dyDescent="0.3">
      <c r="L513" s="16"/>
      <c r="M513" s="29"/>
      <c r="N513" s="17"/>
      <c r="O513" s="29"/>
    </row>
    <row r="514" spans="12:15" x14ac:dyDescent="0.3">
      <c r="L514" s="16"/>
      <c r="M514" s="29"/>
      <c r="N514" s="17"/>
      <c r="O514" s="29"/>
    </row>
    <row r="515" spans="12:15" x14ac:dyDescent="0.3">
      <c r="L515" s="16"/>
      <c r="M515" s="29"/>
      <c r="N515" s="17"/>
      <c r="O515" s="29"/>
    </row>
    <row r="516" spans="12:15" x14ac:dyDescent="0.3">
      <c r="L516" s="16"/>
      <c r="M516" s="29"/>
      <c r="N516" s="17"/>
      <c r="O516" s="29"/>
    </row>
    <row r="517" spans="12:15" x14ac:dyDescent="0.3">
      <c r="L517" s="16"/>
      <c r="M517" s="29"/>
      <c r="N517" s="17"/>
      <c r="O517" s="29"/>
    </row>
    <row r="518" spans="12:15" x14ac:dyDescent="0.3">
      <c r="L518" s="16"/>
      <c r="M518" s="29"/>
      <c r="N518" s="17"/>
      <c r="O518" s="29"/>
    </row>
    <row r="519" spans="12:15" x14ac:dyDescent="0.3">
      <c r="L519" s="16"/>
      <c r="M519" s="29"/>
      <c r="N519" s="17"/>
      <c r="O519" s="29"/>
    </row>
    <row r="520" spans="12:15" x14ac:dyDescent="0.3">
      <c r="L520" s="16"/>
      <c r="M520" s="29"/>
      <c r="N520" s="17"/>
      <c r="O520" s="29"/>
    </row>
    <row r="521" spans="12:15" x14ac:dyDescent="0.3">
      <c r="L521" s="16"/>
      <c r="M521" s="29"/>
      <c r="N521" s="17"/>
      <c r="O521" s="29"/>
    </row>
    <row r="522" spans="12:15" x14ac:dyDescent="0.3">
      <c r="L522" s="16"/>
      <c r="M522" s="29"/>
      <c r="N522" s="17"/>
      <c r="O522" s="29"/>
    </row>
    <row r="523" spans="12:15" x14ac:dyDescent="0.3">
      <c r="L523" s="16"/>
      <c r="M523" s="29"/>
      <c r="N523" s="17"/>
      <c r="O523" s="29"/>
    </row>
    <row r="524" spans="12:15" x14ac:dyDescent="0.3">
      <c r="L524" s="16"/>
      <c r="M524" s="29"/>
      <c r="N524" s="17"/>
      <c r="O524" s="29"/>
    </row>
    <row r="525" spans="12:15" x14ac:dyDescent="0.3">
      <c r="L525" s="16"/>
      <c r="M525" s="29"/>
      <c r="N525" s="17"/>
      <c r="O525" s="29"/>
    </row>
    <row r="526" spans="12:15" x14ac:dyDescent="0.3">
      <c r="L526" s="16"/>
      <c r="M526" s="29"/>
      <c r="N526" s="17"/>
      <c r="O526" s="29"/>
    </row>
    <row r="527" spans="12:15" x14ac:dyDescent="0.3">
      <c r="L527" s="16"/>
      <c r="M527" s="29"/>
      <c r="N527" s="17"/>
      <c r="O527" s="29"/>
    </row>
    <row r="528" spans="12:15" x14ac:dyDescent="0.3">
      <c r="L528" s="16"/>
      <c r="M528" s="29"/>
      <c r="N528" s="17"/>
      <c r="O528" s="29"/>
    </row>
    <row r="529" spans="12:15" x14ac:dyDescent="0.3">
      <c r="L529" s="16"/>
      <c r="M529" s="29"/>
      <c r="N529" s="17"/>
      <c r="O529" s="29"/>
    </row>
    <row r="530" spans="12:15" x14ac:dyDescent="0.3">
      <c r="L530" s="16"/>
      <c r="M530" s="29"/>
      <c r="N530" s="17"/>
      <c r="O530" s="29"/>
    </row>
    <row r="531" spans="12:15" x14ac:dyDescent="0.3">
      <c r="L531" s="16"/>
      <c r="M531" s="29"/>
      <c r="N531" s="17"/>
      <c r="O531" s="29"/>
    </row>
    <row r="532" spans="12:15" x14ac:dyDescent="0.3">
      <c r="L532" s="16"/>
      <c r="M532" s="29"/>
      <c r="N532" s="17"/>
      <c r="O532" s="29"/>
    </row>
    <row r="533" spans="12:15" x14ac:dyDescent="0.3">
      <c r="L533" s="16"/>
      <c r="M533" s="29"/>
      <c r="N533" s="17"/>
      <c r="O533" s="29"/>
    </row>
    <row r="534" spans="12:15" x14ac:dyDescent="0.3">
      <c r="L534" s="16"/>
      <c r="M534" s="29"/>
      <c r="N534" s="17"/>
      <c r="O534" s="29"/>
    </row>
    <row r="535" spans="12:15" x14ac:dyDescent="0.3">
      <c r="L535" s="16"/>
      <c r="M535" s="29"/>
      <c r="N535" s="17"/>
      <c r="O535" s="29"/>
    </row>
    <row r="536" spans="12:15" x14ac:dyDescent="0.3">
      <c r="L536" s="16"/>
      <c r="M536" s="29"/>
      <c r="N536" s="17"/>
      <c r="O536" s="29"/>
    </row>
    <row r="537" spans="12:15" x14ac:dyDescent="0.3">
      <c r="L537" s="16"/>
      <c r="M537" s="29"/>
      <c r="N537" s="17"/>
      <c r="O537" s="29"/>
    </row>
    <row r="538" spans="12:15" x14ac:dyDescent="0.3">
      <c r="L538" s="16"/>
      <c r="M538" s="29"/>
      <c r="N538" s="17"/>
      <c r="O538" s="29"/>
    </row>
    <row r="539" spans="12:15" x14ac:dyDescent="0.3">
      <c r="L539" s="16"/>
      <c r="M539" s="29"/>
      <c r="N539" s="17"/>
      <c r="O539" s="29"/>
    </row>
    <row r="540" spans="12:15" x14ac:dyDescent="0.3">
      <c r="L540" s="16"/>
      <c r="M540" s="29"/>
      <c r="N540" s="17"/>
      <c r="O540" s="29"/>
    </row>
    <row r="541" spans="12:15" x14ac:dyDescent="0.3">
      <c r="L541" s="16"/>
      <c r="M541" s="29"/>
      <c r="N541" s="17"/>
      <c r="O541" s="29"/>
    </row>
    <row r="542" spans="12:15" x14ac:dyDescent="0.3">
      <c r="L542" s="16"/>
      <c r="M542" s="29"/>
      <c r="N542" s="17"/>
      <c r="O542" s="29"/>
    </row>
    <row r="543" spans="12:15" x14ac:dyDescent="0.3">
      <c r="L543" s="16"/>
      <c r="M543" s="29"/>
      <c r="N543" s="17"/>
      <c r="O543" s="29"/>
    </row>
    <row r="544" spans="12:15" x14ac:dyDescent="0.3">
      <c r="L544" s="16"/>
      <c r="M544" s="29"/>
      <c r="N544" s="17"/>
      <c r="O544" s="29"/>
    </row>
    <row r="545" spans="12:15" x14ac:dyDescent="0.3">
      <c r="L545" s="16"/>
      <c r="M545" s="29"/>
      <c r="N545" s="17"/>
      <c r="O545" s="29"/>
    </row>
    <row r="546" spans="12:15" x14ac:dyDescent="0.3">
      <c r="L546" s="16"/>
      <c r="M546" s="29"/>
      <c r="N546" s="17"/>
      <c r="O546" s="29"/>
    </row>
    <row r="547" spans="12:15" x14ac:dyDescent="0.3">
      <c r="L547" s="16"/>
      <c r="M547" s="29"/>
      <c r="N547" s="17"/>
      <c r="O547" s="29"/>
    </row>
    <row r="548" spans="12:15" x14ac:dyDescent="0.3">
      <c r="L548" s="16"/>
      <c r="M548" s="29"/>
      <c r="N548" s="17"/>
      <c r="O548" s="29"/>
    </row>
    <row r="549" spans="12:15" x14ac:dyDescent="0.3">
      <c r="L549" s="16"/>
      <c r="M549" s="29"/>
      <c r="N549" s="17"/>
      <c r="O549" s="29"/>
    </row>
    <row r="550" spans="12:15" x14ac:dyDescent="0.3">
      <c r="L550" s="16"/>
      <c r="M550" s="29"/>
      <c r="N550" s="17"/>
      <c r="O550" s="29"/>
    </row>
    <row r="551" spans="12:15" x14ac:dyDescent="0.3">
      <c r="L551" s="16"/>
      <c r="M551" s="29"/>
      <c r="N551" s="17"/>
      <c r="O551" s="29"/>
    </row>
    <row r="552" spans="12:15" x14ac:dyDescent="0.3">
      <c r="L552" s="16"/>
      <c r="M552" s="29"/>
      <c r="N552" s="17"/>
      <c r="O552" s="29"/>
    </row>
    <row r="553" spans="12:15" x14ac:dyDescent="0.3">
      <c r="L553" s="16"/>
      <c r="M553" s="29"/>
      <c r="N553" s="17"/>
      <c r="O553" s="29"/>
    </row>
    <row r="554" spans="12:15" x14ac:dyDescent="0.3">
      <c r="L554" s="16"/>
      <c r="M554" s="29"/>
      <c r="N554" s="17"/>
      <c r="O554" s="29"/>
    </row>
    <row r="555" spans="12:15" x14ac:dyDescent="0.3">
      <c r="L555" s="16"/>
      <c r="M555" s="29"/>
      <c r="N555" s="17"/>
      <c r="O555" s="29"/>
    </row>
    <row r="556" spans="12:15" x14ac:dyDescent="0.3">
      <c r="L556" s="16"/>
      <c r="M556" s="29"/>
      <c r="N556" s="17"/>
      <c r="O556" s="29"/>
    </row>
    <row r="557" spans="12:15" x14ac:dyDescent="0.3">
      <c r="L557" s="16"/>
      <c r="M557" s="29"/>
      <c r="N557" s="17"/>
      <c r="O557" s="29"/>
    </row>
    <row r="558" spans="12:15" x14ac:dyDescent="0.3">
      <c r="L558" s="16"/>
      <c r="M558" s="29"/>
      <c r="N558" s="17"/>
      <c r="O558" s="29"/>
    </row>
    <row r="559" spans="12:15" x14ac:dyDescent="0.3">
      <c r="L559" s="16"/>
      <c r="M559" s="29"/>
      <c r="N559" s="17"/>
      <c r="O559" s="29"/>
    </row>
    <row r="560" spans="12:15" x14ac:dyDescent="0.3">
      <c r="L560" s="16"/>
      <c r="M560" s="29"/>
      <c r="N560" s="17"/>
      <c r="O560" s="29"/>
    </row>
    <row r="561" spans="12:15" x14ac:dyDescent="0.3">
      <c r="L561" s="16"/>
      <c r="M561" s="29"/>
      <c r="N561" s="17"/>
      <c r="O561" s="29"/>
    </row>
    <row r="562" spans="12:15" x14ac:dyDescent="0.3">
      <c r="L562" s="16"/>
      <c r="M562" s="29"/>
      <c r="N562" s="17"/>
      <c r="O562" s="29"/>
    </row>
    <row r="563" spans="12:15" x14ac:dyDescent="0.3">
      <c r="L563" s="16"/>
      <c r="M563" s="29"/>
      <c r="N563" s="17"/>
      <c r="O563" s="29"/>
    </row>
    <row r="564" spans="12:15" x14ac:dyDescent="0.3">
      <c r="L564" s="16"/>
      <c r="M564" s="29"/>
      <c r="N564" s="17"/>
      <c r="O564" s="29"/>
    </row>
    <row r="565" spans="12:15" x14ac:dyDescent="0.3">
      <c r="L565" s="16"/>
      <c r="M565" s="29"/>
      <c r="N565" s="17"/>
      <c r="O565" s="29"/>
    </row>
    <row r="566" spans="12:15" x14ac:dyDescent="0.3">
      <c r="L566" s="16"/>
      <c r="M566" s="29"/>
      <c r="N566" s="17"/>
      <c r="O566" s="29"/>
    </row>
    <row r="567" spans="12:15" x14ac:dyDescent="0.3">
      <c r="L567" s="16"/>
      <c r="M567" s="29"/>
      <c r="N567" s="17"/>
      <c r="O567" s="29"/>
    </row>
    <row r="568" spans="12:15" x14ac:dyDescent="0.3">
      <c r="L568" s="16"/>
      <c r="M568" s="29"/>
      <c r="N568" s="17"/>
      <c r="O568" s="29"/>
    </row>
    <row r="569" spans="12:15" x14ac:dyDescent="0.3">
      <c r="L569" s="16"/>
      <c r="M569" s="29"/>
      <c r="N569" s="17"/>
      <c r="O569" s="29"/>
    </row>
    <row r="570" spans="12:15" x14ac:dyDescent="0.3">
      <c r="L570" s="16"/>
      <c r="M570" s="29"/>
      <c r="N570" s="17"/>
      <c r="O570" s="29"/>
    </row>
    <row r="571" spans="12:15" x14ac:dyDescent="0.3">
      <c r="L571" s="16"/>
      <c r="M571" s="29"/>
      <c r="N571" s="17"/>
      <c r="O571" s="29"/>
    </row>
    <row r="572" spans="12:15" x14ac:dyDescent="0.3">
      <c r="L572" s="16"/>
      <c r="M572" s="29"/>
      <c r="N572" s="17"/>
      <c r="O572" s="29"/>
    </row>
    <row r="573" spans="12:15" x14ac:dyDescent="0.3">
      <c r="L573" s="16"/>
      <c r="M573" s="29"/>
      <c r="N573" s="17"/>
      <c r="O573" s="29"/>
    </row>
    <row r="574" spans="12:15" x14ac:dyDescent="0.3">
      <c r="L574" s="16"/>
      <c r="M574" s="29"/>
      <c r="N574" s="17"/>
      <c r="O574" s="29"/>
    </row>
    <row r="575" spans="12:15" x14ac:dyDescent="0.3">
      <c r="L575" s="16"/>
      <c r="M575" s="29"/>
      <c r="N575" s="17"/>
      <c r="O575" s="29"/>
    </row>
    <row r="576" spans="12:15" x14ac:dyDescent="0.3">
      <c r="L576" s="16"/>
      <c r="M576" s="29"/>
      <c r="N576" s="17"/>
      <c r="O576" s="29"/>
    </row>
    <row r="577" spans="12:15" x14ac:dyDescent="0.3">
      <c r="L577" s="16"/>
      <c r="M577" s="29"/>
      <c r="N577" s="17"/>
      <c r="O577" s="29"/>
    </row>
    <row r="578" spans="12:15" x14ac:dyDescent="0.3">
      <c r="L578" s="16"/>
      <c r="M578" s="29"/>
      <c r="N578" s="17"/>
      <c r="O578" s="29"/>
    </row>
    <row r="579" spans="12:15" x14ac:dyDescent="0.3">
      <c r="L579" s="16"/>
      <c r="M579" s="29"/>
      <c r="N579" s="17"/>
      <c r="O579" s="29"/>
    </row>
    <row r="580" spans="12:15" x14ac:dyDescent="0.3">
      <c r="L580" s="16"/>
      <c r="M580" s="29"/>
      <c r="N580" s="17"/>
      <c r="O580" s="29"/>
    </row>
    <row r="581" spans="12:15" x14ac:dyDescent="0.3">
      <c r="L581" s="16"/>
      <c r="M581" s="29"/>
      <c r="N581" s="17"/>
      <c r="O581" s="29"/>
    </row>
    <row r="582" spans="12:15" x14ac:dyDescent="0.3">
      <c r="L582" s="16"/>
      <c r="M582" s="29"/>
      <c r="N582" s="17"/>
      <c r="O582" s="29"/>
    </row>
    <row r="583" spans="12:15" x14ac:dyDescent="0.3">
      <c r="L583" s="16"/>
      <c r="M583" s="29"/>
      <c r="N583" s="17"/>
      <c r="O583" s="29"/>
    </row>
    <row r="584" spans="12:15" x14ac:dyDescent="0.3">
      <c r="L584" s="16"/>
      <c r="M584" s="29"/>
      <c r="N584" s="17"/>
      <c r="O584" s="29"/>
    </row>
    <row r="585" spans="12:15" x14ac:dyDescent="0.3">
      <c r="L585" s="16"/>
      <c r="M585" s="29"/>
      <c r="N585" s="17"/>
      <c r="O585" s="29"/>
    </row>
    <row r="586" spans="12:15" x14ac:dyDescent="0.3">
      <c r="L586" s="16"/>
      <c r="M586" s="29"/>
      <c r="N586" s="17"/>
      <c r="O586" s="29"/>
    </row>
    <row r="587" spans="12:15" x14ac:dyDescent="0.3">
      <c r="L587" s="16"/>
      <c r="M587" s="29"/>
      <c r="N587" s="17"/>
      <c r="O587" s="29"/>
    </row>
    <row r="588" spans="12:15" x14ac:dyDescent="0.3">
      <c r="L588" s="16"/>
      <c r="M588" s="29"/>
      <c r="N588" s="17"/>
      <c r="O588" s="29"/>
    </row>
    <row r="589" spans="12:15" x14ac:dyDescent="0.3">
      <c r="L589" s="16"/>
      <c r="M589" s="29"/>
      <c r="N589" s="17"/>
      <c r="O589" s="29"/>
    </row>
    <row r="590" spans="12:15" x14ac:dyDescent="0.3">
      <c r="L590" s="16"/>
      <c r="M590" s="29"/>
      <c r="N590" s="17"/>
      <c r="O590" s="29"/>
    </row>
    <row r="591" spans="12:15" x14ac:dyDescent="0.3">
      <c r="L591" s="16"/>
      <c r="M591" s="29"/>
      <c r="N591" s="17"/>
      <c r="O591" s="29"/>
    </row>
    <row r="592" spans="12:15" x14ac:dyDescent="0.3">
      <c r="L592" s="16"/>
      <c r="M592" s="29"/>
      <c r="N592" s="17"/>
      <c r="O592" s="29"/>
    </row>
    <row r="593" spans="12:15" x14ac:dyDescent="0.3">
      <c r="L593" s="16"/>
      <c r="M593" s="29"/>
      <c r="N593" s="17"/>
      <c r="O593" s="29"/>
    </row>
    <row r="594" spans="12:15" x14ac:dyDescent="0.3">
      <c r="L594" s="16"/>
      <c r="M594" s="29"/>
      <c r="N594" s="17"/>
      <c r="O594" s="29"/>
    </row>
    <row r="595" spans="12:15" x14ac:dyDescent="0.3">
      <c r="L595" s="16"/>
      <c r="M595" s="29"/>
      <c r="N595" s="17"/>
      <c r="O595" s="29"/>
    </row>
    <row r="596" spans="12:15" x14ac:dyDescent="0.3">
      <c r="L596" s="16"/>
      <c r="M596" s="29"/>
      <c r="N596" s="17"/>
      <c r="O596" s="29"/>
    </row>
    <row r="597" spans="12:15" x14ac:dyDescent="0.3">
      <c r="L597" s="16"/>
      <c r="M597" s="29"/>
      <c r="N597" s="17"/>
      <c r="O597" s="29"/>
    </row>
    <row r="598" spans="12:15" x14ac:dyDescent="0.3">
      <c r="L598" s="16"/>
      <c r="M598" s="29"/>
      <c r="N598" s="17"/>
      <c r="O598" s="29"/>
    </row>
    <row r="599" spans="12:15" x14ac:dyDescent="0.3">
      <c r="L599" s="16"/>
      <c r="M599" s="29"/>
      <c r="N599" s="17"/>
      <c r="O599" s="29"/>
    </row>
    <row r="600" spans="12:15" x14ac:dyDescent="0.3">
      <c r="L600" s="16"/>
      <c r="M600" s="29"/>
      <c r="N600" s="17"/>
      <c r="O600" s="29"/>
    </row>
    <row r="601" spans="12:15" x14ac:dyDescent="0.3">
      <c r="L601" s="16"/>
      <c r="M601" s="29"/>
      <c r="N601" s="17"/>
      <c r="O601" s="29"/>
    </row>
    <row r="602" spans="12:15" x14ac:dyDescent="0.3">
      <c r="L602" s="16"/>
      <c r="M602" s="29"/>
      <c r="N602" s="17"/>
      <c r="O602" s="29"/>
    </row>
    <row r="603" spans="12:15" x14ac:dyDescent="0.3">
      <c r="L603" s="16"/>
      <c r="M603" s="29"/>
      <c r="N603" s="17"/>
      <c r="O603" s="29"/>
    </row>
    <row r="604" spans="12:15" x14ac:dyDescent="0.3">
      <c r="L604" s="16"/>
      <c r="M604" s="29"/>
      <c r="N604" s="17"/>
      <c r="O604" s="29"/>
    </row>
    <row r="605" spans="12:15" x14ac:dyDescent="0.3">
      <c r="L605" s="16"/>
      <c r="M605" s="29"/>
      <c r="N605" s="17"/>
    </row>
  </sheetData>
  <sheetProtection formatColumns="0" formatRows="0" selectLockedCells="1"/>
  <mergeCells count="35">
    <mergeCell ref="O2:O4"/>
    <mergeCell ref="B10:B14"/>
    <mergeCell ref="C10:C14"/>
    <mergeCell ref="D10:D14"/>
    <mergeCell ref="E10:E14"/>
    <mergeCell ref="D5:D9"/>
    <mergeCell ref="A5:A29"/>
    <mergeCell ref="B5:B9"/>
    <mergeCell ref="C5:C9"/>
    <mergeCell ref="E5:E9"/>
    <mergeCell ref="B15:B19"/>
    <mergeCell ref="C15:C19"/>
    <mergeCell ref="D15:D19"/>
    <mergeCell ref="E15:E19"/>
    <mergeCell ref="B20:B24"/>
    <mergeCell ref="C20:C24"/>
    <mergeCell ref="D20:D24"/>
    <mergeCell ref="E20:E24"/>
    <mergeCell ref="B25:B29"/>
    <mergeCell ref="C25:C29"/>
    <mergeCell ref="D25:D29"/>
    <mergeCell ref="E25:E29"/>
    <mergeCell ref="A1:H1"/>
    <mergeCell ref="J1:N1"/>
    <mergeCell ref="A2:A4"/>
    <mergeCell ref="B2:B4"/>
    <mergeCell ref="C2:C4"/>
    <mergeCell ref="E2:E4"/>
    <mergeCell ref="F2:F4"/>
    <mergeCell ref="G2:G4"/>
    <mergeCell ref="H2:H4"/>
    <mergeCell ref="J2:J4"/>
    <mergeCell ref="K2:K4"/>
    <mergeCell ref="L2:L4"/>
    <mergeCell ref="M2:N2"/>
  </mergeCells>
  <dataValidations count="10">
    <dataValidation type="list" allowBlank="1" showInputMessage="1" showErrorMessage="1" prompt="Inserire una voce dal menu a tendina" sqref="L39:L45" xr:uid="{3AD70F99-89A0-433F-8E4E-9D99C3C45E01}">
      <formula1>$D$227:$D$233</formula1>
    </dataValidation>
    <dataValidation type="list" allowBlank="1" showInputMessage="1" showErrorMessage="1" sqref="O5:O29" xr:uid="{E8B5664C-FF20-466F-A73D-D9321118922A}">
      <formula1>$O$39:$O$49</formula1>
    </dataValidation>
    <dataValidation type="list" allowBlank="1" showInputMessage="1" showErrorMessage="1" sqref="N5:N29" xr:uid="{4D72D9CB-6129-4157-9EEE-B06E119C5B22}">
      <formula1>$N$38:$N$48</formula1>
    </dataValidation>
    <dataValidation type="list" allowBlank="1" showInputMessage="1" showErrorMessage="1" sqref="L5:L29" xr:uid="{562BCD1C-A594-4832-BFF1-0F7883B42B33}">
      <formula1>$L$38:$L$40</formula1>
    </dataValidation>
    <dataValidation type="list" showInputMessage="1" showErrorMessage="1" prompt="Inserire una voce dal menu a tendina" sqref="H5:H29" xr:uid="{360AD0BE-3D24-489F-9378-2042EAB16783}">
      <formula1>$H$38:$H$41</formula1>
    </dataValidation>
    <dataValidation type="list" allowBlank="1" showInputMessage="1" showErrorMessage="1" prompt="Inserire una voce dal menu a tendina" sqref="M5:M29" xr:uid="{6D7DD2BC-4F36-4DD0-91C2-984143908698}">
      <formula1>$D$240:$D$244</formula1>
    </dataValidation>
    <dataValidation type="list" allowBlank="1" showInputMessage="1" showErrorMessage="1" sqref="J5:J29" xr:uid="{9C4DB4B0-BB13-4F49-986D-5F52895307A0}">
      <formula1>$J$38:$J$45</formula1>
    </dataValidation>
    <dataValidation type="list" allowBlank="1" showInputMessage="1" showErrorMessage="1" sqref="E5:E29" xr:uid="{99D92954-95CC-4154-9D5E-45BF57EDCE28}">
      <formula1>$E$38:$E$41</formula1>
    </dataValidation>
    <dataValidation type="list" allowBlank="1" showInputMessage="1" showErrorMessage="1" sqref="C5:C8 C10:C13 C15:C18 C20:C23 C25:C28" xr:uid="{44DC3A11-5922-41BD-9E49-0AB8C2152D85}">
      <formula1>$C$38:$C$50</formula1>
    </dataValidation>
    <dataValidation type="list" allowBlank="1" showInputMessage="1" showErrorMessage="1" prompt="Inserire una voce dal menu a tendina" sqref="K5:K29" xr:uid="{8869FAB3-B1E3-4374-8DB1-1B10599ABBF1}">
      <formula1>$D$226:$D$232</formula1>
    </dataValidation>
  </dataValidations>
  <pageMargins left="0.31496062992125984" right="0.11811023622047245" top="0.35433070866141736" bottom="0.35433070866141736" header="0.31496062992125984" footer="0.31496062992125984"/>
  <pageSetup paperSize="8" scale="49" fitToHeight="0" orientation="landscape" r:id="rId1"/>
  <tableParts count="3">
    <tablePart r:id="rId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421E5-2F7A-480F-B17B-35CEFB3B4E01}">
  <sheetPr>
    <pageSetUpPr fitToPage="1"/>
  </sheetPr>
  <dimension ref="A1:R604"/>
  <sheetViews>
    <sheetView topLeftCell="E1" zoomScaleNormal="85" workbookViewId="0">
      <selection activeCell="G6" sqref="G6"/>
    </sheetView>
  </sheetViews>
  <sheetFormatPr defaultColWidth="9.109375" defaultRowHeight="13.8" x14ac:dyDescent="0.3"/>
  <cols>
    <col min="1" max="1" width="15.44140625" style="29" customWidth="1"/>
    <col min="2" max="2" width="6.33203125" style="29" customWidth="1"/>
    <col min="3" max="3" width="31.109375" style="29" customWidth="1"/>
    <col min="4" max="5" width="28.109375" style="29" customWidth="1"/>
    <col min="6" max="6" width="10.109375" style="42" customWidth="1"/>
    <col min="7" max="7" width="41.33203125" style="29" customWidth="1"/>
    <col min="8" max="8" width="24.44140625" style="29" customWidth="1"/>
    <col min="9" max="10" width="42.109375" style="29" customWidth="1"/>
    <col min="11" max="11" width="45" style="15" customWidth="1"/>
    <col min="12" max="12" width="22.6640625" style="39" customWidth="1"/>
    <col min="13" max="13" width="25.44140625" style="21" customWidth="1"/>
    <col min="14" max="14" width="51.33203125" style="39" customWidth="1"/>
    <col min="15" max="16" width="9.109375" style="29"/>
    <col min="17" max="17" width="132.109375" style="29" hidden="1" customWidth="1"/>
    <col min="18" max="18" width="48.6640625" style="29" hidden="1" customWidth="1"/>
    <col min="19" max="19" width="12.44140625" style="29" customWidth="1"/>
    <col min="20" max="20" width="9.109375" style="29"/>
    <col min="21" max="21" width="12.44140625" style="29" customWidth="1"/>
    <col min="22" max="16384" width="9.109375" style="29"/>
  </cols>
  <sheetData>
    <row r="1" spans="1:18" ht="78.45" customHeight="1" x14ac:dyDescent="0.3">
      <c r="A1" s="126" t="s">
        <v>5</v>
      </c>
      <c r="B1" s="127"/>
      <c r="C1" s="127"/>
      <c r="D1" s="127"/>
      <c r="E1" s="127"/>
      <c r="F1" s="127"/>
      <c r="G1" s="127"/>
      <c r="H1" s="127"/>
      <c r="I1" s="152" t="s">
        <v>6</v>
      </c>
      <c r="J1" s="153"/>
      <c r="K1" s="154"/>
      <c r="L1" s="154"/>
      <c r="M1" s="155"/>
      <c r="N1" s="14" t="s">
        <v>7</v>
      </c>
    </row>
    <row r="2" spans="1:18" s="30" customFormat="1" ht="157.19999999999999" customHeight="1" x14ac:dyDescent="0.3">
      <c r="A2" s="150" t="s">
        <v>8</v>
      </c>
      <c r="B2" s="156" t="s">
        <v>9</v>
      </c>
      <c r="C2" s="150" t="s">
        <v>10</v>
      </c>
      <c r="D2" s="150" t="s">
        <v>11</v>
      </c>
      <c r="E2" s="150" t="s">
        <v>12</v>
      </c>
      <c r="F2" s="156" t="s">
        <v>13</v>
      </c>
      <c r="G2" s="150" t="s">
        <v>14</v>
      </c>
      <c r="H2" s="150" t="s">
        <v>15</v>
      </c>
      <c r="I2" s="150" t="s">
        <v>16</v>
      </c>
      <c r="J2" s="150" t="s">
        <v>138</v>
      </c>
      <c r="K2" s="150" t="s">
        <v>139</v>
      </c>
      <c r="L2" s="158" t="s">
        <v>19</v>
      </c>
      <c r="M2" s="159"/>
      <c r="N2" s="150" t="s">
        <v>20</v>
      </c>
    </row>
    <row r="3" spans="1:18" s="30" customFormat="1" ht="76.5" customHeight="1" x14ac:dyDescent="0.3">
      <c r="A3" s="151"/>
      <c r="B3" s="157"/>
      <c r="C3" s="151"/>
      <c r="D3" s="151"/>
      <c r="E3" s="151"/>
      <c r="F3" s="157"/>
      <c r="G3" s="151"/>
      <c r="H3" s="151"/>
      <c r="I3" s="151"/>
      <c r="J3" s="151"/>
      <c r="K3" s="151"/>
      <c r="L3" s="31" t="s">
        <v>21</v>
      </c>
      <c r="M3" s="31" t="s">
        <v>22</v>
      </c>
      <c r="N3" s="151"/>
    </row>
    <row r="4" spans="1:18" ht="95.25" customHeight="1" x14ac:dyDescent="0.3">
      <c r="A4" s="90" t="s">
        <v>348</v>
      </c>
      <c r="B4" s="140">
        <v>1</v>
      </c>
      <c r="C4" s="90" t="s">
        <v>102</v>
      </c>
      <c r="D4" s="90" t="s">
        <v>347</v>
      </c>
      <c r="E4" s="90" t="s">
        <v>35</v>
      </c>
      <c r="F4" s="15">
        <v>1</v>
      </c>
      <c r="G4" s="87" t="s">
        <v>350</v>
      </c>
      <c r="H4" s="32" t="s">
        <v>35</v>
      </c>
      <c r="I4" s="87" t="s">
        <v>349</v>
      </c>
      <c r="J4" s="15" t="s">
        <v>29</v>
      </c>
      <c r="K4" s="15" t="s">
        <v>116</v>
      </c>
      <c r="L4" s="15" t="s">
        <v>48</v>
      </c>
      <c r="M4" s="15" t="s">
        <v>135</v>
      </c>
      <c r="N4" s="15" t="s">
        <v>43</v>
      </c>
    </row>
    <row r="5" spans="1:18" ht="95.25" customHeight="1" x14ac:dyDescent="0.3">
      <c r="A5" s="91"/>
      <c r="B5" s="140"/>
      <c r="C5" s="91"/>
      <c r="D5" s="134"/>
      <c r="E5" s="91"/>
      <c r="F5" s="15">
        <v>2</v>
      </c>
      <c r="G5" s="33"/>
      <c r="H5" s="32"/>
      <c r="I5" s="33"/>
      <c r="J5" s="15"/>
      <c r="L5" s="15"/>
      <c r="M5" s="15"/>
      <c r="N5" s="15"/>
    </row>
    <row r="6" spans="1:18" ht="95.25" customHeight="1" x14ac:dyDescent="0.3">
      <c r="A6" s="91"/>
      <c r="B6" s="140"/>
      <c r="C6" s="91"/>
      <c r="D6" s="134"/>
      <c r="E6" s="91"/>
      <c r="F6" s="15">
        <v>3</v>
      </c>
      <c r="G6" s="33"/>
      <c r="H6" s="32"/>
      <c r="I6" s="33"/>
      <c r="J6" s="15"/>
      <c r="L6" s="15"/>
      <c r="M6" s="15"/>
      <c r="N6" s="15"/>
    </row>
    <row r="7" spans="1:18" ht="95.25" customHeight="1" x14ac:dyDescent="0.3">
      <c r="A7" s="91"/>
      <c r="B7" s="140"/>
      <c r="C7" s="91"/>
      <c r="D7" s="134"/>
      <c r="E7" s="91"/>
      <c r="F7" s="15">
        <v>4</v>
      </c>
      <c r="G7" s="33"/>
      <c r="H7" s="32"/>
      <c r="I7" s="33"/>
      <c r="J7" s="15"/>
      <c r="L7" s="15"/>
      <c r="M7" s="15"/>
      <c r="N7" s="15"/>
    </row>
    <row r="8" spans="1:18" ht="95.25" customHeight="1" x14ac:dyDescent="0.3">
      <c r="A8" s="134"/>
      <c r="B8" s="142"/>
      <c r="C8" s="125"/>
      <c r="D8" s="125"/>
      <c r="E8" s="134"/>
      <c r="F8" s="15">
        <v>5</v>
      </c>
      <c r="G8" s="35"/>
      <c r="H8" s="32"/>
      <c r="I8" s="33"/>
      <c r="J8" s="15"/>
      <c r="L8" s="15"/>
      <c r="M8" s="15"/>
      <c r="N8" s="15"/>
    </row>
    <row r="9" spans="1:18" ht="95.25" customHeight="1" x14ac:dyDescent="0.3">
      <c r="A9" s="134"/>
      <c r="B9" s="140">
        <v>2</v>
      </c>
      <c r="C9" s="90"/>
      <c r="D9" s="90"/>
      <c r="E9" s="90"/>
      <c r="F9" s="15">
        <v>1</v>
      </c>
      <c r="G9" s="33"/>
      <c r="H9" s="32"/>
      <c r="I9" s="33"/>
      <c r="J9" s="15"/>
      <c r="L9" s="15"/>
      <c r="M9" s="15"/>
      <c r="N9" s="15"/>
    </row>
    <row r="10" spans="1:18" ht="95.25" customHeight="1" x14ac:dyDescent="0.3">
      <c r="A10" s="134"/>
      <c r="B10" s="142"/>
      <c r="C10" s="91"/>
      <c r="D10" s="134"/>
      <c r="E10" s="91"/>
      <c r="F10" s="15">
        <v>2</v>
      </c>
      <c r="G10" s="33"/>
      <c r="H10" s="32"/>
      <c r="I10" s="33"/>
      <c r="J10" s="15"/>
      <c r="L10" s="15"/>
      <c r="M10" s="15"/>
      <c r="N10" s="15"/>
    </row>
    <row r="11" spans="1:18" ht="95.25" customHeight="1" x14ac:dyDescent="0.3">
      <c r="A11" s="134"/>
      <c r="B11" s="146"/>
      <c r="C11" s="91"/>
      <c r="D11" s="134"/>
      <c r="E11" s="91"/>
      <c r="F11" s="34">
        <v>3</v>
      </c>
      <c r="G11" s="33"/>
      <c r="H11" s="32"/>
      <c r="I11" s="36"/>
      <c r="J11" s="15"/>
      <c r="L11" s="15"/>
      <c r="M11" s="15"/>
      <c r="N11" s="15"/>
    </row>
    <row r="12" spans="1:18" ht="95.25" customHeight="1" x14ac:dyDescent="0.3">
      <c r="A12" s="141"/>
      <c r="B12" s="146"/>
      <c r="C12" s="91"/>
      <c r="D12" s="134"/>
      <c r="E12" s="91"/>
      <c r="F12" s="34">
        <v>4</v>
      </c>
      <c r="G12" s="33"/>
      <c r="H12" s="32"/>
      <c r="I12" s="36"/>
      <c r="J12" s="15"/>
      <c r="L12" s="15"/>
      <c r="M12" s="15"/>
      <c r="N12" s="15"/>
      <c r="Q12" s="29" t="s">
        <v>43</v>
      </c>
      <c r="R12" s="29" t="s">
        <v>41</v>
      </c>
    </row>
    <row r="13" spans="1:18" ht="95.25" customHeight="1" x14ac:dyDescent="0.3">
      <c r="A13" s="141"/>
      <c r="B13" s="146"/>
      <c r="C13" s="134"/>
      <c r="D13" s="134"/>
      <c r="E13" s="134"/>
      <c r="F13" s="34">
        <v>5</v>
      </c>
      <c r="G13" s="33"/>
      <c r="H13" s="32"/>
      <c r="I13" s="36"/>
      <c r="J13" s="15"/>
      <c r="L13" s="15"/>
      <c r="M13" s="15"/>
      <c r="N13" s="15"/>
      <c r="Q13" s="29" t="s">
        <v>33</v>
      </c>
      <c r="R13" s="29" t="s">
        <v>44</v>
      </c>
    </row>
    <row r="14" spans="1:18" ht="95.25" customHeight="1" x14ac:dyDescent="0.3">
      <c r="A14" s="141"/>
      <c r="B14" s="140">
        <v>3</v>
      </c>
      <c r="C14" s="90"/>
      <c r="D14" s="90"/>
      <c r="E14" s="90"/>
      <c r="F14" s="34">
        <v>1</v>
      </c>
      <c r="G14" s="33"/>
      <c r="H14" s="32"/>
      <c r="I14" s="35"/>
      <c r="J14" s="15"/>
      <c r="L14" s="15"/>
      <c r="M14" s="15"/>
      <c r="N14" s="15"/>
    </row>
    <row r="15" spans="1:18" ht="95.25" customHeight="1" x14ac:dyDescent="0.3">
      <c r="A15" s="141"/>
      <c r="B15" s="142"/>
      <c r="C15" s="91"/>
      <c r="D15" s="134"/>
      <c r="E15" s="91"/>
      <c r="F15" s="34">
        <v>2</v>
      </c>
      <c r="G15" s="37"/>
      <c r="H15" s="32"/>
      <c r="I15" s="38"/>
      <c r="J15" s="15"/>
      <c r="L15" s="15"/>
      <c r="M15" s="15"/>
      <c r="N15" s="15"/>
    </row>
    <row r="16" spans="1:18" ht="95.25" customHeight="1" x14ac:dyDescent="0.3">
      <c r="A16" s="141"/>
      <c r="B16" s="146"/>
      <c r="C16" s="91"/>
      <c r="D16" s="134"/>
      <c r="E16" s="91"/>
      <c r="F16" s="34">
        <v>3</v>
      </c>
      <c r="G16" s="33"/>
      <c r="H16" s="32"/>
      <c r="I16" s="36"/>
      <c r="J16" s="15"/>
      <c r="L16" s="15"/>
      <c r="M16" s="15"/>
      <c r="N16" s="15"/>
    </row>
    <row r="17" spans="1:14" ht="95.25" customHeight="1" x14ac:dyDescent="0.3">
      <c r="A17" s="141"/>
      <c r="B17" s="146"/>
      <c r="C17" s="91"/>
      <c r="D17" s="134"/>
      <c r="E17" s="91"/>
      <c r="F17" s="34">
        <v>4</v>
      </c>
      <c r="G17" s="39"/>
      <c r="H17" s="32"/>
      <c r="I17" s="38"/>
      <c r="J17" s="15"/>
      <c r="L17" s="15"/>
      <c r="M17" s="15"/>
      <c r="N17" s="15"/>
    </row>
    <row r="18" spans="1:14" ht="95.25" customHeight="1" x14ac:dyDescent="0.3">
      <c r="A18" s="141"/>
      <c r="B18" s="146"/>
      <c r="C18" s="125"/>
      <c r="D18" s="125"/>
      <c r="E18" s="134"/>
      <c r="F18" s="34">
        <v>5</v>
      </c>
      <c r="G18" s="40"/>
      <c r="H18" s="32"/>
      <c r="I18" s="36"/>
      <c r="J18" s="15"/>
      <c r="L18" s="15"/>
      <c r="M18" s="15"/>
      <c r="N18" s="15"/>
    </row>
    <row r="19" spans="1:14" ht="95.25" customHeight="1" x14ac:dyDescent="0.3">
      <c r="A19" s="141"/>
      <c r="B19" s="140">
        <v>4</v>
      </c>
      <c r="C19" s="90"/>
      <c r="D19" s="90"/>
      <c r="E19" s="90"/>
      <c r="F19" s="34">
        <v>1</v>
      </c>
      <c r="G19" s="33"/>
      <c r="H19" s="32"/>
      <c r="I19" s="38"/>
      <c r="J19" s="15"/>
      <c r="L19" s="15"/>
      <c r="M19" s="15"/>
      <c r="N19" s="15"/>
    </row>
    <row r="20" spans="1:14" ht="95.25" customHeight="1" x14ac:dyDescent="0.3">
      <c r="A20" s="141"/>
      <c r="B20" s="142"/>
      <c r="C20" s="91"/>
      <c r="D20" s="160"/>
      <c r="E20" s="91"/>
      <c r="F20" s="34">
        <v>2</v>
      </c>
      <c r="G20" s="33"/>
      <c r="H20" s="32"/>
      <c r="I20" s="38"/>
      <c r="J20" s="15"/>
      <c r="L20" s="15"/>
      <c r="M20" s="15"/>
      <c r="N20" s="15"/>
    </row>
    <row r="21" spans="1:14" ht="95.25" customHeight="1" x14ac:dyDescent="0.3">
      <c r="A21" s="141"/>
      <c r="B21" s="146"/>
      <c r="C21" s="91"/>
      <c r="D21" s="160"/>
      <c r="E21" s="91"/>
      <c r="F21" s="34">
        <v>3</v>
      </c>
      <c r="G21" s="33"/>
      <c r="H21" s="32"/>
      <c r="I21" s="36"/>
      <c r="J21" s="15"/>
      <c r="L21" s="15"/>
      <c r="M21" s="15"/>
      <c r="N21" s="15"/>
    </row>
    <row r="22" spans="1:14" ht="95.25" customHeight="1" x14ac:dyDescent="0.3">
      <c r="A22" s="141"/>
      <c r="B22" s="146"/>
      <c r="C22" s="91"/>
      <c r="D22" s="160"/>
      <c r="E22" s="91"/>
      <c r="F22" s="34">
        <v>4</v>
      </c>
      <c r="G22" s="33"/>
      <c r="H22" s="32"/>
      <c r="I22" s="38"/>
      <c r="J22" s="15"/>
      <c r="L22" s="15"/>
      <c r="M22" s="15"/>
      <c r="N22" s="15"/>
    </row>
    <row r="23" spans="1:14" ht="95.25" customHeight="1" x14ac:dyDescent="0.3">
      <c r="A23" s="141"/>
      <c r="B23" s="146"/>
      <c r="C23" s="134"/>
      <c r="D23" s="160"/>
      <c r="E23" s="134"/>
      <c r="F23" s="34">
        <v>5</v>
      </c>
      <c r="G23" s="33"/>
      <c r="H23" s="32"/>
      <c r="I23" s="38"/>
      <c r="J23" s="15"/>
      <c r="L23" s="15"/>
      <c r="M23" s="15"/>
      <c r="N23" s="15"/>
    </row>
    <row r="24" spans="1:14" ht="95.25" customHeight="1" x14ac:dyDescent="0.3">
      <c r="A24" s="141"/>
      <c r="B24" s="90">
        <v>5</v>
      </c>
      <c r="C24" s="90"/>
      <c r="D24" s="90"/>
      <c r="E24" s="90"/>
      <c r="F24" s="34">
        <v>1</v>
      </c>
      <c r="G24" s="33"/>
      <c r="H24" s="32"/>
      <c r="I24" s="41"/>
      <c r="J24" s="15"/>
      <c r="L24" s="15"/>
      <c r="M24" s="15"/>
      <c r="N24" s="15"/>
    </row>
    <row r="25" spans="1:14" ht="95.25" customHeight="1" x14ac:dyDescent="0.3">
      <c r="A25" s="141"/>
      <c r="B25" s="134"/>
      <c r="C25" s="91"/>
      <c r="D25" s="134"/>
      <c r="E25" s="91"/>
      <c r="F25" s="34">
        <v>2</v>
      </c>
      <c r="G25" s="33"/>
      <c r="H25" s="32"/>
      <c r="I25" s="41"/>
      <c r="J25" s="15"/>
      <c r="L25" s="15"/>
      <c r="M25" s="15"/>
      <c r="N25" s="15"/>
    </row>
    <row r="26" spans="1:14" ht="95.25" customHeight="1" x14ac:dyDescent="0.3">
      <c r="A26" s="141"/>
      <c r="B26" s="134"/>
      <c r="C26" s="91"/>
      <c r="D26" s="134"/>
      <c r="E26" s="91"/>
      <c r="F26" s="34">
        <v>3</v>
      </c>
      <c r="G26" s="33"/>
      <c r="H26" s="32"/>
      <c r="I26" s="41"/>
      <c r="J26" s="15"/>
      <c r="L26" s="15"/>
      <c r="M26" s="15"/>
      <c r="N26" s="15"/>
    </row>
    <row r="27" spans="1:14" ht="95.25" customHeight="1" x14ac:dyDescent="0.3">
      <c r="A27" s="141"/>
      <c r="B27" s="134"/>
      <c r="C27" s="91"/>
      <c r="D27" s="134"/>
      <c r="E27" s="91"/>
      <c r="F27" s="34">
        <v>4</v>
      </c>
      <c r="G27" s="36"/>
      <c r="H27" s="32"/>
      <c r="I27" s="35"/>
      <c r="J27" s="15"/>
      <c r="L27" s="15"/>
      <c r="M27" s="15"/>
      <c r="N27" s="15"/>
    </row>
    <row r="28" spans="1:14" ht="95.25" customHeight="1" x14ac:dyDescent="0.3">
      <c r="A28" s="163"/>
      <c r="B28" s="125"/>
      <c r="C28" s="125"/>
      <c r="D28" s="125"/>
      <c r="E28" s="125"/>
      <c r="F28" s="34">
        <v>5</v>
      </c>
      <c r="G28" s="36"/>
      <c r="H28" s="15"/>
      <c r="I28" s="35"/>
      <c r="J28" s="15"/>
      <c r="L28" s="15"/>
      <c r="M28" s="15"/>
      <c r="N28" s="15"/>
    </row>
    <row r="29" spans="1:14" x14ac:dyDescent="0.3">
      <c r="K29" s="16"/>
      <c r="L29" s="29"/>
      <c r="M29" s="17"/>
      <c r="N29" s="29"/>
    </row>
    <row r="30" spans="1:14" x14ac:dyDescent="0.3">
      <c r="K30" s="16"/>
      <c r="L30" s="29"/>
      <c r="M30" s="17"/>
      <c r="N30" s="29"/>
    </row>
    <row r="31" spans="1:14" x14ac:dyDescent="0.3">
      <c r="K31" s="16"/>
      <c r="L31" s="29"/>
      <c r="M31" s="17"/>
      <c r="N31" s="29"/>
    </row>
    <row r="32" spans="1:14" x14ac:dyDescent="0.3">
      <c r="K32" s="16"/>
      <c r="L32" s="29"/>
      <c r="M32" s="17"/>
      <c r="N32" s="29"/>
    </row>
    <row r="33" spans="3:14" x14ac:dyDescent="0.3">
      <c r="K33" s="16"/>
      <c r="L33" s="29"/>
      <c r="M33" s="17"/>
      <c r="N33" s="29"/>
    </row>
    <row r="34" spans="3:14" x14ac:dyDescent="0.3">
      <c r="K34" s="16"/>
      <c r="L34" s="29"/>
      <c r="M34" s="17"/>
      <c r="N34" s="29"/>
    </row>
    <row r="35" spans="3:14" x14ac:dyDescent="0.3">
      <c r="K35" s="16"/>
      <c r="L35" s="29"/>
      <c r="M35" s="17"/>
      <c r="N35" s="29"/>
    </row>
    <row r="36" spans="3:14" x14ac:dyDescent="0.3">
      <c r="K36" s="16"/>
      <c r="L36" s="29"/>
      <c r="M36" s="17"/>
      <c r="N36" s="29"/>
    </row>
    <row r="37" spans="3:14" x14ac:dyDescent="0.3">
      <c r="K37" s="16"/>
      <c r="L37" s="29"/>
      <c r="M37" s="17"/>
      <c r="N37" s="29"/>
    </row>
    <row r="38" spans="3:14" ht="55.2" x14ac:dyDescent="0.3">
      <c r="C38" s="43" t="s">
        <v>97</v>
      </c>
      <c r="E38" s="29" t="s">
        <v>67</v>
      </c>
      <c r="H38" s="29" t="s">
        <v>41</v>
      </c>
      <c r="J38" s="43" t="s">
        <v>29</v>
      </c>
      <c r="K38" s="15" t="s">
        <v>30</v>
      </c>
      <c r="L38" s="29" t="s">
        <v>84</v>
      </c>
      <c r="M38" s="17" t="s">
        <v>98</v>
      </c>
      <c r="N38" s="44" t="s">
        <v>43</v>
      </c>
    </row>
    <row r="39" spans="3:14" ht="55.2" x14ac:dyDescent="0.3">
      <c r="C39" s="43" t="s">
        <v>99</v>
      </c>
      <c r="E39" s="29" t="s">
        <v>41</v>
      </c>
      <c r="H39" s="29" t="s">
        <v>26</v>
      </c>
      <c r="J39" s="43" t="s">
        <v>100</v>
      </c>
      <c r="K39" s="15" t="s">
        <v>83</v>
      </c>
      <c r="L39" s="29" t="s">
        <v>48</v>
      </c>
      <c r="M39" s="17" t="s">
        <v>101</v>
      </c>
      <c r="N39" s="44" t="s">
        <v>33</v>
      </c>
    </row>
    <row r="40" spans="3:14" ht="27.6" x14ac:dyDescent="0.3">
      <c r="C40" s="43" t="s">
        <v>102</v>
      </c>
      <c r="E40" s="29" t="s">
        <v>26</v>
      </c>
      <c r="H40" s="44" t="s">
        <v>39</v>
      </c>
      <c r="J40" s="43" t="s">
        <v>103</v>
      </c>
      <c r="K40" s="15" t="s">
        <v>104</v>
      </c>
      <c r="L40" s="29" t="s">
        <v>31</v>
      </c>
      <c r="M40" s="17" t="s">
        <v>105</v>
      </c>
      <c r="N40" s="44" t="s">
        <v>106</v>
      </c>
    </row>
    <row r="41" spans="3:14" ht="41.4" x14ac:dyDescent="0.3">
      <c r="C41" s="43" t="s">
        <v>24</v>
      </c>
      <c r="E41" s="29" t="s">
        <v>35</v>
      </c>
      <c r="H41" s="29" t="s">
        <v>35</v>
      </c>
      <c r="J41" s="43" t="s">
        <v>107</v>
      </c>
      <c r="K41" s="15" t="s">
        <v>108</v>
      </c>
      <c r="L41" s="29"/>
      <c r="M41" s="17" t="s">
        <v>109</v>
      </c>
      <c r="N41" s="44" t="s">
        <v>55</v>
      </c>
    </row>
    <row r="42" spans="3:14" ht="27.6" x14ac:dyDescent="0.3">
      <c r="C42" s="43" t="s">
        <v>110</v>
      </c>
      <c r="J42" s="43" t="s">
        <v>70</v>
      </c>
      <c r="K42" s="15" t="s">
        <v>111</v>
      </c>
      <c r="L42" s="29"/>
      <c r="M42" s="17" t="s">
        <v>112</v>
      </c>
      <c r="N42" s="44" t="s">
        <v>113</v>
      </c>
    </row>
    <row r="43" spans="3:14" ht="27.6" x14ac:dyDescent="0.3">
      <c r="C43" s="43" t="s">
        <v>114</v>
      </c>
      <c r="J43" s="43" t="s">
        <v>115</v>
      </c>
      <c r="K43" s="15" t="s">
        <v>116</v>
      </c>
      <c r="L43" s="29"/>
      <c r="M43" s="17"/>
      <c r="N43" s="44" t="s">
        <v>117</v>
      </c>
    </row>
    <row r="44" spans="3:14" x14ac:dyDescent="0.3">
      <c r="C44" s="43" t="s">
        <v>65</v>
      </c>
      <c r="J44" s="43" t="s">
        <v>118</v>
      </c>
      <c r="K44" s="15" t="s">
        <v>119</v>
      </c>
      <c r="L44" s="29"/>
      <c r="M44" s="17"/>
      <c r="N44" s="44" t="s">
        <v>120</v>
      </c>
    </row>
    <row r="45" spans="3:14" ht="27.6" x14ac:dyDescent="0.3">
      <c r="C45" s="43" t="s">
        <v>74</v>
      </c>
      <c r="J45" s="43" t="s">
        <v>121</v>
      </c>
      <c r="K45" s="16"/>
      <c r="L45" s="29"/>
      <c r="M45" s="17"/>
      <c r="N45" s="44" t="s">
        <v>122</v>
      </c>
    </row>
    <row r="46" spans="3:14" x14ac:dyDescent="0.3">
      <c r="C46" s="43" t="s">
        <v>123</v>
      </c>
      <c r="K46" s="16"/>
      <c r="L46" s="29"/>
      <c r="M46" s="17"/>
      <c r="N46" s="44" t="s">
        <v>124</v>
      </c>
    </row>
    <row r="47" spans="3:14" x14ac:dyDescent="0.3">
      <c r="C47" s="43" t="s">
        <v>125</v>
      </c>
      <c r="K47" s="16"/>
      <c r="L47" s="29"/>
      <c r="M47" s="17"/>
      <c r="N47" s="44" t="s">
        <v>126</v>
      </c>
    </row>
    <row r="48" spans="3:14" ht="27.6" x14ac:dyDescent="0.3">
      <c r="C48" s="43" t="s">
        <v>127</v>
      </c>
      <c r="K48" s="16"/>
      <c r="L48" s="29"/>
      <c r="M48" s="17"/>
      <c r="N48" s="44" t="s">
        <v>128</v>
      </c>
    </row>
    <row r="49" spans="3:14" ht="41.4" x14ac:dyDescent="0.3">
      <c r="C49" s="43" t="s">
        <v>129</v>
      </c>
      <c r="K49" s="16"/>
      <c r="L49" s="29"/>
      <c r="M49" s="17"/>
      <c r="N49" s="44"/>
    </row>
    <row r="50" spans="3:14" ht="27.6" x14ac:dyDescent="0.3">
      <c r="C50" s="43" t="s">
        <v>130</v>
      </c>
      <c r="K50" s="16"/>
      <c r="L50" s="29"/>
      <c r="M50" s="17"/>
      <c r="N50" s="29"/>
    </row>
    <row r="51" spans="3:14" x14ac:dyDescent="0.3">
      <c r="C51" s="43"/>
      <c r="K51" s="16"/>
      <c r="L51" s="29"/>
      <c r="M51" s="17"/>
      <c r="N51" s="29"/>
    </row>
    <row r="52" spans="3:14" x14ac:dyDescent="0.3">
      <c r="C52" s="43"/>
      <c r="K52" s="16"/>
      <c r="L52" s="29"/>
      <c r="M52" s="17"/>
      <c r="N52" s="29"/>
    </row>
    <row r="53" spans="3:14" x14ac:dyDescent="0.3">
      <c r="C53" s="43"/>
      <c r="K53" s="16"/>
      <c r="L53" s="29"/>
      <c r="M53" s="17"/>
      <c r="N53" s="29"/>
    </row>
    <row r="54" spans="3:14" x14ac:dyDescent="0.3">
      <c r="C54" s="43"/>
      <c r="K54" s="16"/>
      <c r="L54" s="29"/>
      <c r="M54" s="17"/>
      <c r="N54" s="29"/>
    </row>
    <row r="55" spans="3:14" x14ac:dyDescent="0.3">
      <c r="C55" s="43"/>
      <c r="K55" s="16"/>
      <c r="L55" s="29"/>
      <c r="M55" s="17"/>
      <c r="N55" s="29"/>
    </row>
    <row r="56" spans="3:14" x14ac:dyDescent="0.3">
      <c r="C56" s="43"/>
      <c r="K56" s="16"/>
      <c r="L56" s="29"/>
      <c r="M56" s="17"/>
      <c r="N56" s="29"/>
    </row>
    <row r="57" spans="3:14" x14ac:dyDescent="0.3">
      <c r="C57" s="43"/>
      <c r="K57" s="16"/>
      <c r="L57" s="29"/>
      <c r="M57" s="17"/>
      <c r="N57" s="29"/>
    </row>
    <row r="58" spans="3:14" x14ac:dyDescent="0.3">
      <c r="C58" s="43"/>
      <c r="K58" s="16"/>
      <c r="L58" s="29"/>
      <c r="M58" s="17"/>
      <c r="N58" s="29"/>
    </row>
    <row r="59" spans="3:14" x14ac:dyDescent="0.3">
      <c r="C59" s="43"/>
      <c r="K59" s="16"/>
      <c r="L59" s="29"/>
      <c r="M59" s="17"/>
      <c r="N59" s="29"/>
    </row>
    <row r="60" spans="3:14" x14ac:dyDescent="0.3">
      <c r="C60" s="43"/>
      <c r="K60" s="16"/>
      <c r="L60" s="29"/>
      <c r="M60" s="17"/>
      <c r="N60" s="29"/>
    </row>
    <row r="61" spans="3:14" x14ac:dyDescent="0.3">
      <c r="C61" s="43"/>
      <c r="K61" s="16"/>
      <c r="L61" s="29"/>
      <c r="M61" s="17"/>
      <c r="N61" s="29"/>
    </row>
    <row r="62" spans="3:14" x14ac:dyDescent="0.3">
      <c r="C62" s="43"/>
      <c r="K62" s="16"/>
      <c r="L62" s="29"/>
      <c r="M62" s="17"/>
      <c r="N62" s="29"/>
    </row>
    <row r="63" spans="3:14" x14ac:dyDescent="0.3">
      <c r="K63" s="16"/>
      <c r="L63" s="29"/>
      <c r="M63" s="17"/>
      <c r="N63" s="29"/>
    </row>
    <row r="64" spans="3:14" x14ac:dyDescent="0.3">
      <c r="K64" s="16"/>
      <c r="L64" s="29"/>
      <c r="M64" s="17"/>
      <c r="N64" s="29"/>
    </row>
    <row r="65" spans="11:17" x14ac:dyDescent="0.3">
      <c r="K65" s="16"/>
      <c r="L65" s="29"/>
      <c r="M65" s="17"/>
      <c r="N65" s="29"/>
    </row>
    <row r="66" spans="11:17" x14ac:dyDescent="0.3">
      <c r="K66" s="16"/>
      <c r="L66" s="29"/>
      <c r="M66" s="17"/>
      <c r="N66" s="29"/>
    </row>
    <row r="67" spans="11:17" x14ac:dyDescent="0.3">
      <c r="K67" s="16"/>
      <c r="L67" s="29"/>
      <c r="M67" s="17"/>
      <c r="N67" s="29"/>
    </row>
    <row r="68" spans="11:17" x14ac:dyDescent="0.3">
      <c r="K68" s="16"/>
      <c r="L68" s="29"/>
      <c r="M68" s="17"/>
      <c r="N68" s="29"/>
    </row>
    <row r="69" spans="11:17" x14ac:dyDescent="0.3">
      <c r="K69" s="16"/>
      <c r="L69" s="29"/>
      <c r="M69" s="17"/>
      <c r="N69" s="29"/>
    </row>
    <row r="70" spans="11:17" x14ac:dyDescent="0.3">
      <c r="K70" s="16"/>
      <c r="L70" s="29"/>
      <c r="M70" s="17"/>
      <c r="N70" s="29"/>
    </row>
    <row r="71" spans="11:17" x14ac:dyDescent="0.3">
      <c r="K71" s="16"/>
      <c r="L71" s="29"/>
      <c r="M71" s="17"/>
      <c r="N71" s="29"/>
    </row>
    <row r="72" spans="11:17" x14ac:dyDescent="0.3">
      <c r="K72" s="16"/>
      <c r="L72" s="29"/>
      <c r="M72" s="17"/>
      <c r="N72" s="29"/>
    </row>
    <row r="73" spans="11:17" x14ac:dyDescent="0.3">
      <c r="K73" s="16"/>
      <c r="L73" s="29"/>
      <c r="M73" s="17"/>
      <c r="N73" s="29"/>
      <c r="Q73" s="45"/>
    </row>
    <row r="74" spans="11:17" x14ac:dyDescent="0.3">
      <c r="K74" s="16"/>
      <c r="L74" s="29"/>
      <c r="M74" s="17"/>
      <c r="N74" s="29"/>
      <c r="Q74" s="45"/>
    </row>
    <row r="75" spans="11:17" x14ac:dyDescent="0.3">
      <c r="K75" s="16"/>
      <c r="L75" s="29"/>
      <c r="M75" s="17"/>
      <c r="N75" s="29"/>
      <c r="Q75" s="45"/>
    </row>
    <row r="76" spans="11:17" x14ac:dyDescent="0.3">
      <c r="K76" s="16"/>
      <c r="L76" s="29"/>
      <c r="M76" s="17"/>
      <c r="N76" s="29"/>
      <c r="Q76" s="45"/>
    </row>
    <row r="77" spans="11:17" x14ac:dyDescent="0.3">
      <c r="K77" s="16"/>
      <c r="L77" s="29"/>
      <c r="M77" s="17"/>
      <c r="N77" s="29"/>
      <c r="Q77" s="45"/>
    </row>
    <row r="78" spans="11:17" x14ac:dyDescent="0.3">
      <c r="K78" s="16"/>
      <c r="L78" s="29"/>
      <c r="M78" s="17"/>
      <c r="N78" s="29"/>
      <c r="Q78" s="45"/>
    </row>
    <row r="79" spans="11:17" x14ac:dyDescent="0.3">
      <c r="K79" s="16"/>
      <c r="L79" s="29"/>
      <c r="M79" s="17"/>
      <c r="N79" s="29"/>
      <c r="Q79" s="45"/>
    </row>
    <row r="80" spans="11:17" x14ac:dyDescent="0.3">
      <c r="K80" s="16"/>
      <c r="L80" s="29"/>
      <c r="M80" s="17"/>
      <c r="N80" s="29"/>
      <c r="Q80" s="45"/>
    </row>
    <row r="81" spans="11:17" x14ac:dyDescent="0.3">
      <c r="K81" s="16"/>
      <c r="L81" s="29"/>
      <c r="M81" s="17"/>
      <c r="N81" s="29"/>
      <c r="Q81" s="45"/>
    </row>
    <row r="82" spans="11:17" x14ac:dyDescent="0.3">
      <c r="K82" s="16"/>
      <c r="L82" s="29"/>
      <c r="M82" s="17"/>
      <c r="N82" s="29"/>
      <c r="Q82" s="45"/>
    </row>
    <row r="83" spans="11:17" x14ac:dyDescent="0.3">
      <c r="K83" s="16"/>
      <c r="L83" s="29"/>
      <c r="M83" s="17"/>
      <c r="N83" s="29"/>
      <c r="Q83" s="45"/>
    </row>
    <row r="84" spans="11:17" x14ac:dyDescent="0.3">
      <c r="K84" s="16"/>
      <c r="L84" s="29"/>
      <c r="M84" s="17"/>
      <c r="N84" s="29"/>
      <c r="Q84" s="45"/>
    </row>
    <row r="85" spans="11:17" x14ac:dyDescent="0.3">
      <c r="K85" s="16"/>
      <c r="L85" s="29"/>
      <c r="M85" s="17"/>
      <c r="N85" s="29"/>
      <c r="Q85" s="45"/>
    </row>
    <row r="86" spans="11:17" x14ac:dyDescent="0.3">
      <c r="K86" s="16"/>
      <c r="L86" s="29"/>
      <c r="M86" s="17"/>
      <c r="N86" s="29"/>
      <c r="Q86" s="45"/>
    </row>
    <row r="87" spans="11:17" x14ac:dyDescent="0.3">
      <c r="K87" s="16"/>
      <c r="L87" s="29"/>
      <c r="M87" s="17"/>
      <c r="N87" s="29"/>
      <c r="Q87" s="45"/>
    </row>
    <row r="88" spans="11:17" x14ac:dyDescent="0.3">
      <c r="K88" s="16"/>
      <c r="L88" s="29"/>
      <c r="M88" s="17"/>
      <c r="N88" s="29"/>
      <c r="Q88" s="45"/>
    </row>
    <row r="89" spans="11:17" x14ac:dyDescent="0.3">
      <c r="K89" s="16"/>
      <c r="L89" s="29"/>
      <c r="M89" s="17"/>
      <c r="N89" s="29"/>
      <c r="Q89" s="45"/>
    </row>
    <row r="90" spans="11:17" x14ac:dyDescent="0.3">
      <c r="K90" s="16"/>
      <c r="L90" s="29"/>
      <c r="M90" s="17"/>
      <c r="N90" s="29"/>
      <c r="Q90" s="45"/>
    </row>
    <row r="91" spans="11:17" x14ac:dyDescent="0.3">
      <c r="K91" s="16"/>
      <c r="L91" s="29"/>
      <c r="M91" s="17"/>
      <c r="N91" s="29"/>
      <c r="Q91" s="45"/>
    </row>
    <row r="92" spans="11:17" x14ac:dyDescent="0.3">
      <c r="K92" s="16"/>
      <c r="L92" s="29"/>
      <c r="M92" s="17"/>
      <c r="N92" s="29"/>
      <c r="Q92" s="45"/>
    </row>
    <row r="93" spans="11:17" x14ac:dyDescent="0.3">
      <c r="K93" s="16"/>
      <c r="L93" s="29"/>
      <c r="M93" s="17"/>
      <c r="N93" s="29"/>
    </row>
    <row r="94" spans="11:17" x14ac:dyDescent="0.3">
      <c r="K94" s="16"/>
      <c r="L94" s="29"/>
      <c r="M94" s="17"/>
      <c r="N94" s="29"/>
    </row>
    <row r="95" spans="11:17" x14ac:dyDescent="0.3">
      <c r="K95" s="16"/>
      <c r="L95" s="29"/>
      <c r="M95" s="17"/>
      <c r="N95" s="29"/>
    </row>
    <row r="96" spans="11:17" x14ac:dyDescent="0.3">
      <c r="K96" s="16"/>
      <c r="L96" s="29"/>
      <c r="M96" s="17"/>
      <c r="N96" s="45"/>
    </row>
    <row r="97" spans="6:17" s="45" customFormat="1" x14ac:dyDescent="0.3">
      <c r="F97" s="46"/>
      <c r="K97" s="18"/>
      <c r="M97" s="19"/>
      <c r="Q97" s="29"/>
    </row>
    <row r="98" spans="6:17" s="45" customFormat="1" x14ac:dyDescent="0.3">
      <c r="F98" s="46"/>
      <c r="K98" s="18"/>
      <c r="M98" s="19"/>
      <c r="Q98" s="29"/>
    </row>
    <row r="99" spans="6:17" s="45" customFormat="1" x14ac:dyDescent="0.3">
      <c r="F99" s="46"/>
      <c r="K99" s="18"/>
      <c r="M99" s="19"/>
      <c r="Q99" s="29"/>
    </row>
    <row r="100" spans="6:17" s="45" customFormat="1" x14ac:dyDescent="0.3">
      <c r="F100" s="46"/>
      <c r="K100" s="18"/>
      <c r="M100" s="19"/>
      <c r="Q100" s="29"/>
    </row>
    <row r="101" spans="6:17" s="45" customFormat="1" x14ac:dyDescent="0.3">
      <c r="F101" s="46"/>
      <c r="K101" s="18"/>
      <c r="M101" s="19"/>
      <c r="Q101" s="29"/>
    </row>
    <row r="102" spans="6:17" s="45" customFormat="1" x14ac:dyDescent="0.3">
      <c r="F102" s="46"/>
      <c r="K102" s="18"/>
      <c r="M102" s="19"/>
      <c r="Q102" s="29"/>
    </row>
    <row r="103" spans="6:17" s="45" customFormat="1" x14ac:dyDescent="0.3">
      <c r="F103" s="46"/>
      <c r="K103" s="18"/>
      <c r="M103" s="19"/>
      <c r="Q103" s="29"/>
    </row>
    <row r="104" spans="6:17" s="45" customFormat="1" x14ac:dyDescent="0.3">
      <c r="F104" s="46"/>
      <c r="K104" s="18"/>
      <c r="M104" s="19"/>
      <c r="Q104" s="29"/>
    </row>
    <row r="105" spans="6:17" s="45" customFormat="1" x14ac:dyDescent="0.3">
      <c r="F105" s="46"/>
      <c r="K105" s="18"/>
      <c r="M105" s="19"/>
      <c r="Q105" s="29"/>
    </row>
    <row r="106" spans="6:17" s="45" customFormat="1" x14ac:dyDescent="0.3">
      <c r="F106" s="46"/>
      <c r="K106" s="18"/>
      <c r="M106" s="19"/>
      <c r="Q106" s="29"/>
    </row>
    <row r="107" spans="6:17" s="45" customFormat="1" x14ac:dyDescent="0.3">
      <c r="F107" s="46"/>
      <c r="K107" s="18"/>
      <c r="M107" s="19"/>
      <c r="Q107" s="29"/>
    </row>
    <row r="108" spans="6:17" s="45" customFormat="1" x14ac:dyDescent="0.3">
      <c r="F108" s="46"/>
      <c r="K108" s="18"/>
      <c r="M108" s="19"/>
      <c r="Q108" s="29"/>
    </row>
    <row r="109" spans="6:17" s="45" customFormat="1" x14ac:dyDescent="0.3">
      <c r="F109" s="46"/>
      <c r="K109" s="18"/>
      <c r="M109" s="19"/>
      <c r="Q109" s="29"/>
    </row>
    <row r="110" spans="6:17" s="45" customFormat="1" x14ac:dyDescent="0.3">
      <c r="F110" s="46"/>
      <c r="K110" s="18"/>
      <c r="M110" s="19"/>
      <c r="Q110" s="29"/>
    </row>
    <row r="111" spans="6:17" s="45" customFormat="1" x14ac:dyDescent="0.3">
      <c r="F111" s="46"/>
      <c r="K111" s="18"/>
      <c r="M111" s="19"/>
      <c r="Q111" s="29"/>
    </row>
    <row r="112" spans="6:17" s="45" customFormat="1" x14ac:dyDescent="0.3">
      <c r="F112" s="46"/>
      <c r="K112" s="18"/>
      <c r="M112" s="19"/>
      <c r="Q112" s="29"/>
    </row>
    <row r="113" spans="6:17" s="45" customFormat="1" x14ac:dyDescent="0.3">
      <c r="F113" s="46"/>
      <c r="K113" s="18"/>
      <c r="M113" s="19"/>
      <c r="Q113" s="29"/>
    </row>
    <row r="114" spans="6:17" s="45" customFormat="1" x14ac:dyDescent="0.3">
      <c r="F114" s="46"/>
      <c r="K114" s="18"/>
      <c r="M114" s="19"/>
      <c r="Q114" s="29"/>
    </row>
    <row r="115" spans="6:17" s="45" customFormat="1" x14ac:dyDescent="0.3">
      <c r="F115" s="46"/>
      <c r="K115" s="18"/>
      <c r="M115" s="19"/>
      <c r="Q115" s="29"/>
    </row>
    <row r="116" spans="6:17" s="45" customFormat="1" x14ac:dyDescent="0.3">
      <c r="F116" s="46"/>
      <c r="K116" s="18"/>
      <c r="M116" s="19"/>
      <c r="N116" s="29"/>
      <c r="Q116" s="29"/>
    </row>
    <row r="117" spans="6:17" x14ac:dyDescent="0.3">
      <c r="K117" s="16"/>
      <c r="L117" s="29"/>
      <c r="M117" s="17"/>
      <c r="N117" s="29"/>
    </row>
    <row r="118" spans="6:17" x14ac:dyDescent="0.3">
      <c r="K118" s="16"/>
      <c r="L118" s="29"/>
      <c r="M118" s="17"/>
      <c r="N118" s="29"/>
    </row>
    <row r="119" spans="6:17" x14ac:dyDescent="0.3">
      <c r="K119" s="16"/>
      <c r="L119" s="29"/>
      <c r="M119" s="17"/>
      <c r="N119" s="29"/>
    </row>
    <row r="120" spans="6:17" x14ac:dyDescent="0.3">
      <c r="K120" s="16"/>
      <c r="L120" s="29"/>
      <c r="M120" s="17"/>
      <c r="N120" s="29"/>
    </row>
    <row r="121" spans="6:17" x14ac:dyDescent="0.3">
      <c r="K121" s="16"/>
      <c r="L121" s="29"/>
      <c r="M121" s="17"/>
      <c r="N121" s="29"/>
    </row>
    <row r="122" spans="6:17" x14ac:dyDescent="0.3">
      <c r="K122" s="16"/>
      <c r="L122" s="29"/>
      <c r="M122" s="17"/>
      <c r="N122" s="29"/>
    </row>
    <row r="123" spans="6:17" x14ac:dyDescent="0.3">
      <c r="K123" s="16"/>
      <c r="L123" s="29"/>
      <c r="M123" s="17"/>
      <c r="N123" s="29"/>
    </row>
    <row r="124" spans="6:17" x14ac:dyDescent="0.3">
      <c r="K124" s="16"/>
      <c r="L124" s="29"/>
      <c r="M124" s="17"/>
      <c r="N124" s="29"/>
    </row>
    <row r="125" spans="6:17" x14ac:dyDescent="0.3">
      <c r="K125" s="16"/>
      <c r="L125" s="29"/>
      <c r="M125" s="17"/>
      <c r="N125" s="29"/>
    </row>
    <row r="126" spans="6:17" x14ac:dyDescent="0.3">
      <c r="K126" s="16"/>
      <c r="L126" s="29"/>
      <c r="M126" s="17"/>
      <c r="N126" s="29"/>
    </row>
    <row r="127" spans="6:17" x14ac:dyDescent="0.3">
      <c r="K127" s="16"/>
      <c r="L127" s="29"/>
      <c r="M127" s="17"/>
      <c r="N127" s="29"/>
    </row>
    <row r="128" spans="6:17" x14ac:dyDescent="0.3">
      <c r="K128" s="16"/>
      <c r="L128" s="29"/>
      <c r="M128" s="17"/>
      <c r="N128" s="29"/>
    </row>
    <row r="129" spans="11:14" x14ac:dyDescent="0.3">
      <c r="K129" s="16"/>
      <c r="L129" s="29"/>
      <c r="M129" s="17"/>
      <c r="N129" s="29"/>
    </row>
    <row r="130" spans="11:14" x14ac:dyDescent="0.3">
      <c r="K130" s="16"/>
      <c r="L130" s="29"/>
      <c r="M130" s="17"/>
      <c r="N130" s="29"/>
    </row>
    <row r="131" spans="11:14" x14ac:dyDescent="0.3">
      <c r="K131" s="16"/>
      <c r="L131" s="29"/>
      <c r="M131" s="17"/>
      <c r="N131" s="29"/>
    </row>
    <row r="132" spans="11:14" x14ac:dyDescent="0.3">
      <c r="K132" s="16"/>
      <c r="L132" s="29"/>
      <c r="M132" s="17"/>
      <c r="N132" s="29"/>
    </row>
    <row r="133" spans="11:14" x14ac:dyDescent="0.3">
      <c r="K133" s="16"/>
      <c r="L133" s="29"/>
      <c r="M133" s="17"/>
      <c r="N133" s="29"/>
    </row>
    <row r="134" spans="11:14" x14ac:dyDescent="0.3">
      <c r="K134" s="16"/>
      <c r="L134" s="29"/>
      <c r="M134" s="17"/>
      <c r="N134" s="29"/>
    </row>
    <row r="135" spans="11:14" x14ac:dyDescent="0.3">
      <c r="K135" s="16"/>
      <c r="L135" s="29"/>
      <c r="M135" s="17"/>
      <c r="N135" s="29"/>
    </row>
    <row r="136" spans="11:14" x14ac:dyDescent="0.3">
      <c r="K136" s="16"/>
      <c r="L136" s="29"/>
      <c r="M136" s="17"/>
      <c r="N136" s="29"/>
    </row>
    <row r="137" spans="11:14" x14ac:dyDescent="0.3">
      <c r="K137" s="16"/>
      <c r="L137" s="29"/>
      <c r="M137" s="17"/>
      <c r="N137" s="29"/>
    </row>
    <row r="138" spans="11:14" x14ac:dyDescent="0.3">
      <c r="K138" s="16"/>
      <c r="L138" s="29"/>
      <c r="M138" s="17"/>
      <c r="N138" s="29"/>
    </row>
    <row r="139" spans="11:14" x14ac:dyDescent="0.3">
      <c r="K139" s="16"/>
      <c r="L139" s="29"/>
      <c r="M139" s="17"/>
      <c r="N139" s="29"/>
    </row>
    <row r="140" spans="11:14" x14ac:dyDescent="0.3">
      <c r="K140" s="16"/>
      <c r="L140" s="29"/>
      <c r="M140" s="17"/>
      <c r="N140" s="29"/>
    </row>
    <row r="141" spans="11:14" x14ac:dyDescent="0.3">
      <c r="K141" s="16"/>
      <c r="L141" s="29"/>
      <c r="M141" s="17"/>
      <c r="N141" s="29"/>
    </row>
    <row r="142" spans="11:14" x14ac:dyDescent="0.3">
      <c r="K142" s="16"/>
      <c r="L142" s="29"/>
      <c r="M142" s="17"/>
      <c r="N142" s="29"/>
    </row>
    <row r="143" spans="11:14" x14ac:dyDescent="0.3">
      <c r="K143" s="16"/>
      <c r="L143" s="29"/>
      <c r="M143" s="17"/>
      <c r="N143" s="29"/>
    </row>
    <row r="144" spans="11:14" x14ac:dyDescent="0.3">
      <c r="K144" s="16"/>
      <c r="L144" s="29"/>
      <c r="M144" s="17"/>
      <c r="N144" s="29"/>
    </row>
    <row r="145" spans="11:14" x14ac:dyDescent="0.3">
      <c r="K145" s="16"/>
      <c r="L145" s="29"/>
      <c r="M145" s="17"/>
      <c r="N145" s="29"/>
    </row>
    <row r="146" spans="11:14" x14ac:dyDescent="0.3">
      <c r="K146" s="16"/>
      <c r="L146" s="29"/>
      <c r="M146" s="17"/>
      <c r="N146" s="29"/>
    </row>
    <row r="147" spans="11:14" x14ac:dyDescent="0.3">
      <c r="K147" s="16"/>
      <c r="L147" s="29"/>
      <c r="M147" s="17"/>
      <c r="N147" s="29"/>
    </row>
    <row r="148" spans="11:14" x14ac:dyDescent="0.3">
      <c r="K148" s="16"/>
      <c r="L148" s="29"/>
      <c r="M148" s="17"/>
      <c r="N148" s="29"/>
    </row>
    <row r="149" spans="11:14" x14ac:dyDescent="0.3">
      <c r="K149" s="16"/>
      <c r="L149" s="29"/>
      <c r="M149" s="17"/>
      <c r="N149" s="29"/>
    </row>
    <row r="150" spans="11:14" x14ac:dyDescent="0.3">
      <c r="K150" s="16"/>
      <c r="L150" s="29"/>
      <c r="M150" s="17"/>
      <c r="N150" s="29"/>
    </row>
    <row r="151" spans="11:14" x14ac:dyDescent="0.3">
      <c r="K151" s="16"/>
      <c r="L151" s="29"/>
      <c r="M151" s="17"/>
      <c r="N151" s="29"/>
    </row>
    <row r="152" spans="11:14" x14ac:dyDescent="0.3">
      <c r="K152" s="16"/>
      <c r="L152" s="29"/>
      <c r="M152" s="17"/>
      <c r="N152" s="29"/>
    </row>
    <row r="153" spans="11:14" x14ac:dyDescent="0.3">
      <c r="K153" s="16"/>
      <c r="L153" s="29"/>
      <c r="M153" s="17"/>
      <c r="N153" s="29"/>
    </row>
    <row r="154" spans="11:14" x14ac:dyDescent="0.3">
      <c r="K154" s="16"/>
      <c r="L154" s="29"/>
      <c r="M154" s="17"/>
      <c r="N154" s="29"/>
    </row>
    <row r="155" spans="11:14" x14ac:dyDescent="0.3">
      <c r="K155" s="16"/>
      <c r="L155" s="29"/>
      <c r="M155" s="17"/>
      <c r="N155" s="29"/>
    </row>
    <row r="156" spans="11:14" x14ac:dyDescent="0.3">
      <c r="K156" s="16"/>
      <c r="L156" s="29"/>
      <c r="M156" s="17"/>
      <c r="N156" s="29"/>
    </row>
    <row r="157" spans="11:14" x14ac:dyDescent="0.3">
      <c r="K157" s="16"/>
      <c r="L157" s="29"/>
      <c r="M157" s="17"/>
      <c r="N157" s="29"/>
    </row>
    <row r="158" spans="11:14" x14ac:dyDescent="0.3">
      <c r="K158" s="16"/>
      <c r="L158" s="29"/>
      <c r="M158" s="17"/>
      <c r="N158" s="29"/>
    </row>
    <row r="159" spans="11:14" x14ac:dyDescent="0.3">
      <c r="K159" s="16"/>
      <c r="L159" s="29"/>
      <c r="M159" s="17"/>
      <c r="N159" s="29"/>
    </row>
    <row r="160" spans="11:14" x14ac:dyDescent="0.3">
      <c r="K160" s="16"/>
      <c r="L160" s="29"/>
      <c r="M160" s="17"/>
      <c r="N160" s="29"/>
    </row>
    <row r="161" spans="11:14" x14ac:dyDescent="0.3">
      <c r="K161" s="16"/>
      <c r="L161" s="29"/>
      <c r="M161" s="17"/>
      <c r="N161" s="29"/>
    </row>
    <row r="162" spans="11:14" x14ac:dyDescent="0.3">
      <c r="K162" s="16"/>
      <c r="L162" s="29"/>
      <c r="M162" s="17"/>
      <c r="N162" s="29"/>
    </row>
    <row r="163" spans="11:14" x14ac:dyDescent="0.3">
      <c r="K163" s="16"/>
      <c r="L163" s="29"/>
      <c r="M163" s="17"/>
      <c r="N163" s="29"/>
    </row>
    <row r="164" spans="11:14" x14ac:dyDescent="0.3">
      <c r="K164" s="16"/>
      <c r="L164" s="29"/>
      <c r="M164" s="17"/>
      <c r="N164" s="29"/>
    </row>
    <row r="165" spans="11:14" x14ac:dyDescent="0.3">
      <c r="K165" s="16"/>
      <c r="L165" s="29"/>
      <c r="M165" s="17"/>
      <c r="N165" s="29"/>
    </row>
    <row r="166" spans="11:14" x14ac:dyDescent="0.3">
      <c r="K166" s="16"/>
      <c r="L166" s="29"/>
      <c r="M166" s="17"/>
      <c r="N166" s="29"/>
    </row>
    <row r="167" spans="11:14" x14ac:dyDescent="0.3">
      <c r="K167" s="16"/>
      <c r="L167" s="29"/>
      <c r="M167" s="17"/>
      <c r="N167" s="29"/>
    </row>
    <row r="168" spans="11:14" x14ac:dyDescent="0.3">
      <c r="K168" s="16"/>
      <c r="L168" s="29"/>
      <c r="M168" s="17"/>
      <c r="N168" s="29"/>
    </row>
    <row r="169" spans="11:14" x14ac:dyDescent="0.3">
      <c r="K169" s="16"/>
      <c r="L169" s="29"/>
      <c r="M169" s="17"/>
      <c r="N169" s="29"/>
    </row>
    <row r="170" spans="11:14" x14ac:dyDescent="0.3">
      <c r="K170" s="16"/>
      <c r="L170" s="29"/>
      <c r="M170" s="17"/>
      <c r="N170" s="29"/>
    </row>
    <row r="171" spans="11:14" x14ac:dyDescent="0.3">
      <c r="K171" s="16"/>
      <c r="L171" s="29"/>
      <c r="M171" s="17"/>
      <c r="N171" s="29"/>
    </row>
    <row r="172" spans="11:14" x14ac:dyDescent="0.3">
      <c r="K172" s="16"/>
      <c r="L172" s="29"/>
      <c r="M172" s="17"/>
      <c r="N172" s="29"/>
    </row>
    <row r="173" spans="11:14" x14ac:dyDescent="0.3">
      <c r="K173" s="16"/>
      <c r="L173" s="29"/>
      <c r="M173" s="17"/>
      <c r="N173" s="29"/>
    </row>
    <row r="174" spans="11:14" x14ac:dyDescent="0.3">
      <c r="K174" s="16"/>
      <c r="L174" s="29"/>
      <c r="M174" s="17"/>
      <c r="N174" s="29"/>
    </row>
    <row r="175" spans="11:14" x14ac:dyDescent="0.3">
      <c r="K175" s="16"/>
      <c r="L175" s="29"/>
      <c r="M175" s="17"/>
      <c r="N175" s="29"/>
    </row>
    <row r="176" spans="11:14" x14ac:dyDescent="0.3">
      <c r="K176" s="16"/>
      <c r="L176" s="29"/>
      <c r="M176" s="17"/>
      <c r="N176" s="29"/>
    </row>
    <row r="177" spans="11:14" x14ac:dyDescent="0.3">
      <c r="K177" s="16"/>
      <c r="L177" s="29"/>
      <c r="M177" s="17"/>
      <c r="N177" s="29"/>
    </row>
    <row r="178" spans="11:14" x14ac:dyDescent="0.3">
      <c r="K178" s="16"/>
      <c r="L178" s="29"/>
      <c r="M178" s="17"/>
      <c r="N178" s="29"/>
    </row>
    <row r="179" spans="11:14" x14ac:dyDescent="0.3">
      <c r="K179" s="16"/>
      <c r="L179" s="29"/>
      <c r="M179" s="17"/>
      <c r="N179" s="29"/>
    </row>
    <row r="180" spans="11:14" x14ac:dyDescent="0.3">
      <c r="K180" s="16"/>
      <c r="L180" s="29"/>
      <c r="M180" s="17"/>
      <c r="N180" s="29"/>
    </row>
    <row r="181" spans="11:14" x14ac:dyDescent="0.3">
      <c r="K181" s="16"/>
      <c r="L181" s="29"/>
      <c r="M181" s="17"/>
      <c r="N181" s="29"/>
    </row>
    <row r="182" spans="11:14" x14ac:dyDescent="0.3">
      <c r="K182" s="16"/>
      <c r="L182" s="29"/>
      <c r="M182" s="17"/>
      <c r="N182" s="29"/>
    </row>
    <row r="183" spans="11:14" x14ac:dyDescent="0.3">
      <c r="K183" s="16"/>
      <c r="L183" s="29"/>
      <c r="M183" s="17"/>
      <c r="N183" s="29"/>
    </row>
    <row r="184" spans="11:14" x14ac:dyDescent="0.3">
      <c r="K184" s="16"/>
      <c r="L184" s="29"/>
      <c r="M184" s="17"/>
      <c r="N184" s="29"/>
    </row>
    <row r="185" spans="11:14" x14ac:dyDescent="0.3">
      <c r="K185" s="16"/>
      <c r="L185" s="29"/>
      <c r="M185" s="17"/>
      <c r="N185" s="29"/>
    </row>
    <row r="186" spans="11:14" x14ac:dyDescent="0.3">
      <c r="K186" s="16"/>
      <c r="L186" s="29"/>
      <c r="M186" s="17"/>
      <c r="N186" s="29"/>
    </row>
    <row r="187" spans="11:14" x14ac:dyDescent="0.3">
      <c r="K187" s="16"/>
      <c r="L187" s="29"/>
      <c r="M187" s="17"/>
      <c r="N187" s="29"/>
    </row>
    <row r="188" spans="11:14" x14ac:dyDescent="0.3">
      <c r="K188" s="16"/>
      <c r="L188" s="29"/>
      <c r="M188" s="17"/>
      <c r="N188" s="29"/>
    </row>
    <row r="189" spans="11:14" x14ac:dyDescent="0.3">
      <c r="K189" s="16"/>
      <c r="L189" s="29"/>
      <c r="M189" s="17"/>
      <c r="N189" s="29"/>
    </row>
    <row r="190" spans="11:14" x14ac:dyDescent="0.3">
      <c r="K190" s="16"/>
      <c r="L190" s="29"/>
      <c r="M190" s="17"/>
      <c r="N190" s="29"/>
    </row>
    <row r="191" spans="11:14" x14ac:dyDescent="0.3">
      <c r="K191" s="16"/>
      <c r="L191" s="29"/>
      <c r="M191" s="17"/>
      <c r="N191" s="29"/>
    </row>
    <row r="192" spans="11:14" x14ac:dyDescent="0.3">
      <c r="K192" s="16"/>
      <c r="L192" s="29"/>
      <c r="M192" s="17"/>
      <c r="N192" s="29"/>
    </row>
    <row r="193" spans="11:14" x14ac:dyDescent="0.3">
      <c r="K193" s="16"/>
      <c r="L193" s="29"/>
      <c r="M193" s="17"/>
      <c r="N193" s="29"/>
    </row>
    <row r="194" spans="11:14" x14ac:dyDescent="0.3">
      <c r="K194" s="16"/>
      <c r="L194" s="29"/>
      <c r="M194" s="17"/>
      <c r="N194" s="29"/>
    </row>
    <row r="195" spans="11:14" x14ac:dyDescent="0.3">
      <c r="K195" s="16"/>
      <c r="L195" s="29"/>
      <c r="M195" s="17"/>
      <c r="N195" s="29"/>
    </row>
    <row r="196" spans="11:14" x14ac:dyDescent="0.3">
      <c r="K196" s="16"/>
      <c r="L196" s="29"/>
      <c r="M196" s="17"/>
      <c r="N196" s="29"/>
    </row>
    <row r="197" spans="11:14" x14ac:dyDescent="0.3">
      <c r="K197" s="16"/>
      <c r="L197" s="29"/>
      <c r="M197" s="17"/>
      <c r="N197" s="29"/>
    </row>
    <row r="198" spans="11:14" x14ac:dyDescent="0.3">
      <c r="K198" s="16"/>
      <c r="L198" s="29"/>
      <c r="M198" s="17"/>
      <c r="N198" s="29"/>
    </row>
    <row r="199" spans="11:14" x14ac:dyDescent="0.3">
      <c r="K199" s="16"/>
      <c r="L199" s="29"/>
      <c r="M199" s="17"/>
      <c r="N199" s="29"/>
    </row>
    <row r="200" spans="11:14" x14ac:dyDescent="0.3">
      <c r="K200" s="16"/>
      <c r="L200" s="29"/>
      <c r="M200" s="17"/>
      <c r="N200" s="29"/>
    </row>
    <row r="201" spans="11:14" x14ac:dyDescent="0.3">
      <c r="K201" s="16"/>
      <c r="L201" s="29"/>
      <c r="M201" s="17"/>
      <c r="N201" s="29"/>
    </row>
    <row r="202" spans="11:14" x14ac:dyDescent="0.3">
      <c r="K202" s="16"/>
      <c r="L202" s="29"/>
      <c r="M202" s="17"/>
      <c r="N202" s="29"/>
    </row>
    <row r="203" spans="11:14" x14ac:dyDescent="0.3">
      <c r="K203" s="16"/>
      <c r="L203" s="29"/>
      <c r="M203" s="17"/>
      <c r="N203" s="29"/>
    </row>
    <row r="204" spans="11:14" x14ac:dyDescent="0.3">
      <c r="K204" s="16"/>
      <c r="L204" s="29"/>
      <c r="M204" s="17"/>
      <c r="N204" s="29"/>
    </row>
    <row r="205" spans="11:14" x14ac:dyDescent="0.3">
      <c r="K205" s="16"/>
      <c r="L205" s="29"/>
      <c r="M205" s="17"/>
      <c r="N205" s="29"/>
    </row>
    <row r="206" spans="11:14" x14ac:dyDescent="0.3">
      <c r="K206" s="16"/>
      <c r="L206" s="29"/>
      <c r="M206" s="17"/>
      <c r="N206" s="29"/>
    </row>
    <row r="207" spans="11:14" x14ac:dyDescent="0.3">
      <c r="K207" s="16"/>
      <c r="L207" s="29"/>
      <c r="M207" s="17"/>
      <c r="N207" s="29"/>
    </row>
    <row r="208" spans="11:14" x14ac:dyDescent="0.3">
      <c r="K208" s="16"/>
      <c r="L208" s="29"/>
      <c r="M208" s="17"/>
      <c r="N208" s="29"/>
    </row>
    <row r="209" spans="11:14" x14ac:dyDescent="0.3">
      <c r="K209" s="16"/>
      <c r="L209" s="29"/>
      <c r="M209" s="17"/>
      <c r="N209" s="29"/>
    </row>
    <row r="210" spans="11:14" x14ac:dyDescent="0.3">
      <c r="K210" s="16"/>
      <c r="L210" s="29"/>
      <c r="M210" s="17"/>
      <c r="N210" s="29"/>
    </row>
    <row r="211" spans="11:14" x14ac:dyDescent="0.3">
      <c r="K211" s="16"/>
      <c r="L211" s="29"/>
      <c r="M211" s="17"/>
      <c r="N211" s="29"/>
    </row>
    <row r="212" spans="11:14" x14ac:dyDescent="0.3">
      <c r="K212" s="16"/>
      <c r="L212" s="29"/>
      <c r="M212" s="17"/>
      <c r="N212" s="29"/>
    </row>
    <row r="213" spans="11:14" x14ac:dyDescent="0.3">
      <c r="K213" s="16"/>
      <c r="L213" s="29"/>
      <c r="M213" s="17"/>
      <c r="N213" s="29"/>
    </row>
    <row r="214" spans="11:14" x14ac:dyDescent="0.3">
      <c r="K214" s="16"/>
      <c r="L214" s="29"/>
      <c r="M214" s="17"/>
      <c r="N214" s="29"/>
    </row>
    <row r="215" spans="11:14" x14ac:dyDescent="0.3">
      <c r="K215" s="16"/>
      <c r="L215" s="29"/>
      <c r="M215" s="17"/>
      <c r="N215" s="29"/>
    </row>
    <row r="216" spans="11:14" x14ac:dyDescent="0.3">
      <c r="K216" s="16"/>
      <c r="L216" s="29"/>
      <c r="M216" s="17"/>
      <c r="N216" s="29"/>
    </row>
    <row r="217" spans="11:14" x14ac:dyDescent="0.3">
      <c r="K217" s="16"/>
      <c r="L217" s="29"/>
      <c r="M217" s="17"/>
      <c r="N217" s="29"/>
    </row>
    <row r="218" spans="11:14" x14ac:dyDescent="0.3">
      <c r="K218" s="16"/>
      <c r="L218" s="29"/>
      <c r="M218" s="17"/>
      <c r="N218" s="29"/>
    </row>
    <row r="219" spans="11:14" x14ac:dyDescent="0.3">
      <c r="K219" s="16"/>
      <c r="L219" s="29"/>
      <c r="M219" s="17"/>
      <c r="N219" s="29"/>
    </row>
    <row r="220" spans="11:14" x14ac:dyDescent="0.3">
      <c r="K220" s="16"/>
      <c r="L220" s="29"/>
      <c r="M220" s="17"/>
      <c r="N220" s="29"/>
    </row>
    <row r="221" spans="11:14" x14ac:dyDescent="0.3">
      <c r="K221" s="16"/>
      <c r="L221" s="29"/>
      <c r="M221" s="17"/>
      <c r="N221" s="29"/>
    </row>
    <row r="222" spans="11:14" x14ac:dyDescent="0.3">
      <c r="K222" s="16"/>
      <c r="L222" s="29"/>
      <c r="M222" s="17"/>
      <c r="N222" s="29"/>
    </row>
    <row r="223" spans="11:14" x14ac:dyDescent="0.3">
      <c r="K223" s="16"/>
      <c r="L223" s="29"/>
      <c r="M223" s="17"/>
      <c r="N223" s="29"/>
    </row>
    <row r="224" spans="11:14" x14ac:dyDescent="0.3">
      <c r="K224" s="16"/>
      <c r="L224" s="29"/>
      <c r="M224" s="17"/>
      <c r="N224" s="29"/>
    </row>
    <row r="225" spans="4:14" x14ac:dyDescent="0.3">
      <c r="D225" s="47" t="s">
        <v>131</v>
      </c>
      <c r="E225" s="47"/>
      <c r="K225" s="16"/>
      <c r="L225" s="29"/>
      <c r="M225" s="17"/>
      <c r="N225" s="29"/>
    </row>
    <row r="226" spans="4:14" x14ac:dyDescent="0.3">
      <c r="D226" s="47" t="s">
        <v>30</v>
      </c>
      <c r="E226" s="47"/>
      <c r="K226" s="16"/>
      <c r="L226" s="29"/>
      <c r="M226" s="17"/>
      <c r="N226" s="29"/>
    </row>
    <row r="227" spans="4:14" x14ac:dyDescent="0.3">
      <c r="D227" s="47" t="s">
        <v>83</v>
      </c>
      <c r="E227" s="47"/>
      <c r="K227" s="16"/>
      <c r="L227" s="29"/>
      <c r="M227" s="17"/>
      <c r="N227" s="29"/>
    </row>
    <row r="228" spans="4:14" x14ac:dyDescent="0.3">
      <c r="D228" s="47" t="s">
        <v>104</v>
      </c>
      <c r="E228" s="47"/>
      <c r="K228" s="16"/>
      <c r="L228" s="29"/>
      <c r="M228" s="17"/>
      <c r="N228" s="29"/>
    </row>
    <row r="229" spans="4:14" x14ac:dyDescent="0.3">
      <c r="D229" s="47" t="s">
        <v>108</v>
      </c>
      <c r="E229" s="47"/>
      <c r="K229" s="16"/>
      <c r="L229" s="29"/>
      <c r="M229" s="17"/>
      <c r="N229" s="29"/>
    </row>
    <row r="230" spans="4:14" x14ac:dyDescent="0.3">
      <c r="D230" s="47" t="s">
        <v>111</v>
      </c>
      <c r="E230" s="47"/>
      <c r="K230" s="16"/>
      <c r="L230" s="29"/>
      <c r="M230" s="17"/>
      <c r="N230" s="29"/>
    </row>
    <row r="231" spans="4:14" x14ac:dyDescent="0.3">
      <c r="D231" s="47" t="s">
        <v>116</v>
      </c>
      <c r="E231" s="47"/>
      <c r="K231" s="16"/>
      <c r="L231" s="29"/>
      <c r="M231" s="17"/>
      <c r="N231" s="29"/>
    </row>
    <row r="232" spans="4:14" x14ac:dyDescent="0.3">
      <c r="D232" s="47" t="s">
        <v>119</v>
      </c>
      <c r="E232" s="47"/>
      <c r="K232" s="16"/>
      <c r="L232" s="29"/>
      <c r="M232" s="17"/>
      <c r="N232" s="29"/>
    </row>
    <row r="233" spans="4:14" x14ac:dyDescent="0.3">
      <c r="D233" s="47"/>
      <c r="E233" s="47"/>
      <c r="K233" s="16"/>
      <c r="L233" s="29"/>
      <c r="M233" s="17"/>
      <c r="N233" s="29"/>
    </row>
    <row r="234" spans="4:14" x14ac:dyDescent="0.3">
      <c r="D234" s="20" t="s">
        <v>131</v>
      </c>
      <c r="E234" s="20"/>
      <c r="K234" s="16"/>
      <c r="L234" s="29"/>
      <c r="M234" s="17"/>
      <c r="N234" s="29"/>
    </row>
    <row r="235" spans="4:14" x14ac:dyDescent="0.3">
      <c r="D235" s="20" t="s">
        <v>132</v>
      </c>
      <c r="E235" s="20"/>
      <c r="K235" s="16"/>
      <c r="L235" s="29"/>
      <c r="M235" s="17"/>
      <c r="N235" s="29"/>
    </row>
    <row r="236" spans="4:14" x14ac:dyDescent="0.3">
      <c r="D236" s="20" t="s">
        <v>133</v>
      </c>
      <c r="E236" s="20"/>
      <c r="K236" s="16"/>
      <c r="L236" s="29"/>
      <c r="M236" s="17"/>
      <c r="N236" s="29"/>
    </row>
    <row r="237" spans="4:14" x14ac:dyDescent="0.3">
      <c r="D237" s="20" t="s">
        <v>134</v>
      </c>
      <c r="E237" s="20"/>
      <c r="K237" s="16"/>
      <c r="L237" s="29"/>
      <c r="M237" s="17"/>
      <c r="N237" s="29"/>
    </row>
    <row r="238" spans="4:14" x14ac:dyDescent="0.3">
      <c r="D238" s="47"/>
      <c r="E238" s="47"/>
      <c r="K238" s="16"/>
      <c r="L238" s="29"/>
      <c r="M238" s="17"/>
      <c r="N238" s="29"/>
    </row>
    <row r="239" spans="4:14" x14ac:dyDescent="0.3">
      <c r="D239" s="20" t="s">
        <v>131</v>
      </c>
      <c r="E239" s="20"/>
      <c r="K239" s="16"/>
      <c r="L239" s="29"/>
      <c r="M239" s="17"/>
      <c r="N239" s="29"/>
    </row>
    <row r="240" spans="4:14" x14ac:dyDescent="0.3">
      <c r="D240" s="20" t="s">
        <v>135</v>
      </c>
      <c r="E240" s="20"/>
      <c r="K240" s="16"/>
      <c r="L240" s="29"/>
      <c r="M240" s="17"/>
      <c r="N240" s="29"/>
    </row>
    <row r="241" spans="4:14" x14ac:dyDescent="0.3">
      <c r="D241" s="20" t="s">
        <v>85</v>
      </c>
      <c r="E241" s="20"/>
      <c r="K241" s="16"/>
      <c r="L241" s="29"/>
      <c r="M241" s="17"/>
      <c r="N241" s="29"/>
    </row>
    <row r="242" spans="4:14" x14ac:dyDescent="0.3">
      <c r="D242" s="20" t="s">
        <v>32</v>
      </c>
      <c r="E242" s="20"/>
      <c r="K242" s="16"/>
      <c r="L242" s="29"/>
      <c r="M242" s="17"/>
      <c r="N242" s="29"/>
    </row>
    <row r="243" spans="4:14" x14ac:dyDescent="0.3">
      <c r="D243" s="20" t="s">
        <v>136</v>
      </c>
      <c r="E243" s="20"/>
      <c r="K243" s="16"/>
      <c r="L243" s="29"/>
      <c r="M243" s="17"/>
      <c r="N243" s="29"/>
    </row>
    <row r="244" spans="4:14" x14ac:dyDescent="0.3">
      <c r="D244" s="20" t="s">
        <v>137</v>
      </c>
      <c r="E244" s="20"/>
      <c r="K244" s="16"/>
      <c r="L244" s="29"/>
      <c r="M244" s="17"/>
      <c r="N244" s="29"/>
    </row>
    <row r="245" spans="4:14" x14ac:dyDescent="0.3">
      <c r="K245" s="16"/>
      <c r="L245" s="29"/>
      <c r="M245" s="17"/>
      <c r="N245" s="29"/>
    </row>
    <row r="246" spans="4:14" x14ac:dyDescent="0.3">
      <c r="K246" s="16"/>
      <c r="L246" s="29"/>
      <c r="M246" s="17"/>
      <c r="N246" s="29"/>
    </row>
    <row r="247" spans="4:14" x14ac:dyDescent="0.3">
      <c r="K247" s="16"/>
      <c r="L247" s="29"/>
      <c r="M247" s="17"/>
      <c r="N247" s="29"/>
    </row>
    <row r="248" spans="4:14" x14ac:dyDescent="0.3">
      <c r="K248" s="16"/>
      <c r="L248" s="29"/>
      <c r="M248" s="17"/>
      <c r="N248" s="29"/>
    </row>
    <row r="249" spans="4:14" x14ac:dyDescent="0.3">
      <c r="K249" s="16"/>
      <c r="L249" s="29"/>
      <c r="M249" s="17"/>
      <c r="N249" s="29"/>
    </row>
    <row r="250" spans="4:14" x14ac:dyDescent="0.3">
      <c r="K250" s="16"/>
      <c r="L250" s="29"/>
      <c r="M250" s="17"/>
      <c r="N250" s="29"/>
    </row>
    <row r="251" spans="4:14" x14ac:dyDescent="0.3">
      <c r="K251" s="16"/>
      <c r="L251" s="29"/>
      <c r="M251" s="17"/>
      <c r="N251" s="29"/>
    </row>
    <row r="252" spans="4:14" x14ac:dyDescent="0.3">
      <c r="K252" s="16"/>
      <c r="L252" s="29"/>
      <c r="M252" s="17"/>
      <c r="N252" s="29"/>
    </row>
    <row r="253" spans="4:14" x14ac:dyDescent="0.3">
      <c r="K253" s="16"/>
      <c r="L253" s="29"/>
      <c r="M253" s="17"/>
      <c r="N253" s="29"/>
    </row>
    <row r="254" spans="4:14" x14ac:dyDescent="0.3">
      <c r="K254" s="16"/>
      <c r="L254" s="29"/>
      <c r="M254" s="17"/>
      <c r="N254" s="29"/>
    </row>
    <row r="255" spans="4:14" x14ac:dyDescent="0.3">
      <c r="K255" s="16"/>
      <c r="L255" s="29"/>
      <c r="M255" s="17"/>
      <c r="N255" s="29"/>
    </row>
    <row r="256" spans="4:14" x14ac:dyDescent="0.3">
      <c r="K256" s="16"/>
      <c r="L256" s="29"/>
      <c r="M256" s="17"/>
      <c r="N256" s="29"/>
    </row>
    <row r="257" spans="11:14" x14ac:dyDescent="0.3">
      <c r="K257" s="16"/>
      <c r="L257" s="29"/>
      <c r="M257" s="17"/>
      <c r="N257" s="29"/>
    </row>
    <row r="258" spans="11:14" x14ac:dyDescent="0.3">
      <c r="K258" s="16"/>
      <c r="L258" s="29"/>
      <c r="M258" s="17"/>
      <c r="N258" s="29"/>
    </row>
    <row r="259" spans="11:14" x14ac:dyDescent="0.3">
      <c r="K259" s="16"/>
      <c r="L259" s="29"/>
      <c r="M259" s="17"/>
      <c r="N259" s="29"/>
    </row>
    <row r="260" spans="11:14" x14ac:dyDescent="0.3">
      <c r="K260" s="16"/>
      <c r="L260" s="29"/>
      <c r="M260" s="17"/>
      <c r="N260" s="29"/>
    </row>
    <row r="261" spans="11:14" x14ac:dyDescent="0.3">
      <c r="K261" s="16"/>
      <c r="L261" s="29"/>
      <c r="M261" s="17"/>
      <c r="N261" s="29"/>
    </row>
    <row r="262" spans="11:14" x14ac:dyDescent="0.3">
      <c r="K262" s="16"/>
      <c r="L262" s="29"/>
      <c r="M262" s="17"/>
      <c r="N262" s="29"/>
    </row>
    <row r="263" spans="11:14" x14ac:dyDescent="0.3">
      <c r="K263" s="16"/>
      <c r="L263" s="29"/>
      <c r="M263" s="17"/>
      <c r="N263" s="29"/>
    </row>
    <row r="264" spans="11:14" x14ac:dyDescent="0.3">
      <c r="K264" s="16"/>
      <c r="L264" s="29"/>
      <c r="M264" s="17"/>
      <c r="N264" s="29"/>
    </row>
    <row r="265" spans="11:14" x14ac:dyDescent="0.3">
      <c r="K265" s="16"/>
      <c r="L265" s="29"/>
      <c r="M265" s="17"/>
      <c r="N265" s="29"/>
    </row>
    <row r="266" spans="11:14" x14ac:dyDescent="0.3">
      <c r="K266" s="16"/>
      <c r="L266" s="29"/>
      <c r="M266" s="17"/>
      <c r="N266" s="29"/>
    </row>
    <row r="267" spans="11:14" x14ac:dyDescent="0.3">
      <c r="K267" s="16"/>
      <c r="L267" s="29"/>
      <c r="M267" s="17"/>
      <c r="N267" s="29"/>
    </row>
    <row r="268" spans="11:14" x14ac:dyDescent="0.3">
      <c r="K268" s="16"/>
      <c r="L268" s="29"/>
      <c r="M268" s="17"/>
      <c r="N268" s="29"/>
    </row>
    <row r="269" spans="11:14" x14ac:dyDescent="0.3">
      <c r="K269" s="16"/>
      <c r="L269" s="29"/>
      <c r="M269" s="17"/>
      <c r="N269" s="29"/>
    </row>
    <row r="270" spans="11:14" x14ac:dyDescent="0.3">
      <c r="K270" s="16"/>
      <c r="L270" s="29"/>
      <c r="M270" s="17"/>
      <c r="N270" s="29"/>
    </row>
    <row r="271" spans="11:14" x14ac:dyDescent="0.3">
      <c r="K271" s="16"/>
      <c r="L271" s="29"/>
      <c r="M271" s="17"/>
      <c r="N271" s="29"/>
    </row>
    <row r="272" spans="11:14" x14ac:dyDescent="0.3">
      <c r="K272" s="16"/>
      <c r="L272" s="29"/>
      <c r="M272" s="17"/>
      <c r="N272" s="29"/>
    </row>
    <row r="273" spans="11:14" x14ac:dyDescent="0.3">
      <c r="K273" s="16"/>
      <c r="L273" s="29"/>
      <c r="M273" s="17"/>
      <c r="N273" s="29"/>
    </row>
    <row r="274" spans="11:14" x14ac:dyDescent="0.3">
      <c r="K274" s="16"/>
      <c r="L274" s="29"/>
      <c r="M274" s="17"/>
      <c r="N274" s="29"/>
    </row>
    <row r="275" spans="11:14" x14ac:dyDescent="0.3">
      <c r="K275" s="16"/>
      <c r="L275" s="29"/>
      <c r="M275" s="17"/>
      <c r="N275" s="29"/>
    </row>
    <row r="276" spans="11:14" x14ac:dyDescent="0.3">
      <c r="K276" s="16"/>
      <c r="L276" s="29"/>
      <c r="M276" s="17"/>
      <c r="N276" s="29"/>
    </row>
    <row r="277" spans="11:14" x14ac:dyDescent="0.3">
      <c r="K277" s="16"/>
      <c r="L277" s="29"/>
      <c r="M277" s="17"/>
      <c r="N277" s="29"/>
    </row>
    <row r="278" spans="11:14" x14ac:dyDescent="0.3">
      <c r="K278" s="16"/>
      <c r="L278" s="29"/>
      <c r="M278" s="17"/>
      <c r="N278" s="29"/>
    </row>
    <row r="279" spans="11:14" x14ac:dyDescent="0.3">
      <c r="K279" s="16"/>
      <c r="L279" s="29"/>
      <c r="M279" s="17"/>
      <c r="N279" s="29"/>
    </row>
    <row r="280" spans="11:14" x14ac:dyDescent="0.3">
      <c r="K280" s="16"/>
      <c r="L280" s="29"/>
      <c r="M280" s="17"/>
      <c r="N280" s="29"/>
    </row>
    <row r="281" spans="11:14" x14ac:dyDescent="0.3">
      <c r="K281" s="16"/>
      <c r="L281" s="29"/>
      <c r="M281" s="17"/>
      <c r="N281" s="29"/>
    </row>
    <row r="282" spans="11:14" x14ac:dyDescent="0.3">
      <c r="K282" s="16"/>
      <c r="L282" s="29"/>
      <c r="M282" s="17"/>
      <c r="N282" s="29"/>
    </row>
    <row r="283" spans="11:14" x14ac:dyDescent="0.3">
      <c r="K283" s="16"/>
      <c r="L283" s="29"/>
      <c r="M283" s="17"/>
      <c r="N283" s="29"/>
    </row>
    <row r="284" spans="11:14" x14ac:dyDescent="0.3">
      <c r="K284" s="16"/>
      <c r="L284" s="29"/>
      <c r="M284" s="17"/>
      <c r="N284" s="29"/>
    </row>
    <row r="285" spans="11:14" x14ac:dyDescent="0.3">
      <c r="K285" s="16"/>
      <c r="L285" s="29"/>
      <c r="M285" s="17"/>
      <c r="N285" s="29"/>
    </row>
    <row r="286" spans="11:14" x14ac:dyDescent="0.3">
      <c r="K286" s="16"/>
      <c r="L286" s="29"/>
      <c r="M286" s="17"/>
      <c r="N286" s="29"/>
    </row>
    <row r="287" spans="11:14" x14ac:dyDescent="0.3">
      <c r="K287" s="16"/>
      <c r="L287" s="29"/>
      <c r="M287" s="17"/>
      <c r="N287" s="29"/>
    </row>
    <row r="288" spans="11:14" x14ac:dyDescent="0.3">
      <c r="K288" s="16"/>
      <c r="L288" s="29"/>
      <c r="M288" s="17"/>
      <c r="N288" s="29"/>
    </row>
    <row r="289" spans="11:14" x14ac:dyDescent="0.3">
      <c r="K289" s="16"/>
      <c r="L289" s="29"/>
      <c r="M289" s="17"/>
      <c r="N289" s="29"/>
    </row>
    <row r="290" spans="11:14" x14ac:dyDescent="0.3">
      <c r="K290" s="16"/>
      <c r="L290" s="29"/>
      <c r="M290" s="17"/>
      <c r="N290" s="29"/>
    </row>
    <row r="291" spans="11:14" x14ac:dyDescent="0.3">
      <c r="K291" s="16"/>
      <c r="L291" s="29"/>
      <c r="M291" s="17"/>
      <c r="N291" s="29"/>
    </row>
    <row r="292" spans="11:14" x14ac:dyDescent="0.3">
      <c r="K292" s="16"/>
      <c r="L292" s="29"/>
      <c r="M292" s="17"/>
      <c r="N292" s="29"/>
    </row>
    <row r="293" spans="11:14" x14ac:dyDescent="0.3">
      <c r="K293" s="16"/>
      <c r="L293" s="29"/>
      <c r="M293" s="17"/>
      <c r="N293" s="29"/>
    </row>
    <row r="294" spans="11:14" x14ac:dyDescent="0.3">
      <c r="K294" s="16"/>
      <c r="L294" s="29"/>
      <c r="M294" s="17"/>
      <c r="N294" s="29"/>
    </row>
    <row r="295" spans="11:14" x14ac:dyDescent="0.3">
      <c r="K295" s="16"/>
      <c r="L295" s="29"/>
      <c r="M295" s="17"/>
      <c r="N295" s="29"/>
    </row>
    <row r="296" spans="11:14" x14ac:dyDescent="0.3">
      <c r="K296" s="16"/>
      <c r="L296" s="29"/>
      <c r="M296" s="17"/>
      <c r="N296" s="29"/>
    </row>
    <row r="297" spans="11:14" x14ac:dyDescent="0.3">
      <c r="K297" s="16"/>
      <c r="L297" s="29"/>
      <c r="M297" s="17"/>
      <c r="N297" s="29"/>
    </row>
    <row r="298" spans="11:14" x14ac:dyDescent="0.3">
      <c r="K298" s="16"/>
      <c r="L298" s="29"/>
      <c r="M298" s="17"/>
      <c r="N298" s="29"/>
    </row>
    <row r="299" spans="11:14" x14ac:dyDescent="0.3">
      <c r="K299" s="16"/>
      <c r="L299" s="29"/>
      <c r="M299" s="17"/>
      <c r="N299" s="29"/>
    </row>
    <row r="300" spans="11:14" x14ac:dyDescent="0.3">
      <c r="K300" s="16"/>
      <c r="L300" s="29"/>
      <c r="M300" s="17"/>
      <c r="N300" s="29"/>
    </row>
    <row r="301" spans="11:14" x14ac:dyDescent="0.3">
      <c r="K301" s="16"/>
      <c r="L301" s="29"/>
      <c r="M301" s="17"/>
      <c r="N301" s="29"/>
    </row>
    <row r="302" spans="11:14" x14ac:dyDescent="0.3">
      <c r="K302" s="16"/>
      <c r="L302" s="29"/>
      <c r="M302" s="17"/>
      <c r="N302" s="29"/>
    </row>
    <row r="303" spans="11:14" x14ac:dyDescent="0.3">
      <c r="K303" s="16"/>
      <c r="L303" s="29"/>
      <c r="M303" s="17"/>
      <c r="N303" s="29"/>
    </row>
    <row r="304" spans="11:14" x14ac:dyDescent="0.3">
      <c r="K304" s="16"/>
      <c r="L304" s="29"/>
      <c r="M304" s="17"/>
      <c r="N304" s="29"/>
    </row>
    <row r="305" spans="11:14" x14ac:dyDescent="0.3">
      <c r="K305" s="16"/>
      <c r="L305" s="29"/>
      <c r="M305" s="17"/>
      <c r="N305" s="29"/>
    </row>
    <row r="306" spans="11:14" x14ac:dyDescent="0.3">
      <c r="K306" s="16"/>
      <c r="L306" s="29"/>
      <c r="M306" s="17"/>
      <c r="N306" s="29"/>
    </row>
    <row r="307" spans="11:14" x14ac:dyDescent="0.3">
      <c r="K307" s="16"/>
      <c r="L307" s="29"/>
      <c r="M307" s="17"/>
      <c r="N307" s="29"/>
    </row>
    <row r="308" spans="11:14" x14ac:dyDescent="0.3">
      <c r="K308" s="16"/>
      <c r="L308" s="29"/>
      <c r="M308" s="17"/>
      <c r="N308" s="29"/>
    </row>
    <row r="309" spans="11:14" x14ac:dyDescent="0.3">
      <c r="K309" s="16"/>
      <c r="L309" s="29"/>
      <c r="M309" s="17"/>
      <c r="N309" s="29"/>
    </row>
    <row r="310" spans="11:14" x14ac:dyDescent="0.3">
      <c r="K310" s="16"/>
      <c r="L310" s="29"/>
      <c r="M310" s="17"/>
      <c r="N310" s="29"/>
    </row>
    <row r="311" spans="11:14" x14ac:dyDescent="0.3">
      <c r="K311" s="16"/>
      <c r="L311" s="29"/>
      <c r="M311" s="17"/>
      <c r="N311" s="29"/>
    </row>
    <row r="312" spans="11:14" x14ac:dyDescent="0.3">
      <c r="K312" s="16"/>
      <c r="L312" s="29"/>
      <c r="M312" s="17"/>
      <c r="N312" s="29"/>
    </row>
    <row r="313" spans="11:14" x14ac:dyDescent="0.3">
      <c r="K313" s="16"/>
      <c r="L313" s="29"/>
      <c r="M313" s="17"/>
      <c r="N313" s="29"/>
    </row>
    <row r="314" spans="11:14" x14ac:dyDescent="0.3">
      <c r="K314" s="16"/>
      <c r="L314" s="29"/>
      <c r="M314" s="17"/>
      <c r="N314" s="29"/>
    </row>
    <row r="315" spans="11:14" x14ac:dyDescent="0.3">
      <c r="K315" s="16"/>
      <c r="L315" s="29"/>
      <c r="M315" s="17"/>
      <c r="N315" s="29"/>
    </row>
    <row r="316" spans="11:14" x14ac:dyDescent="0.3">
      <c r="K316" s="16"/>
      <c r="L316" s="29"/>
      <c r="M316" s="17"/>
      <c r="N316" s="29"/>
    </row>
    <row r="317" spans="11:14" x14ac:dyDescent="0.3">
      <c r="K317" s="16"/>
      <c r="L317" s="29"/>
      <c r="M317" s="17"/>
      <c r="N317" s="29"/>
    </row>
    <row r="318" spans="11:14" x14ac:dyDescent="0.3">
      <c r="K318" s="16"/>
      <c r="L318" s="29"/>
      <c r="M318" s="17"/>
      <c r="N318" s="29"/>
    </row>
    <row r="319" spans="11:14" x14ac:dyDescent="0.3">
      <c r="K319" s="16"/>
      <c r="L319" s="29"/>
      <c r="M319" s="17"/>
      <c r="N319" s="29"/>
    </row>
    <row r="320" spans="11:14" x14ac:dyDescent="0.3">
      <c r="K320" s="16"/>
      <c r="L320" s="29"/>
      <c r="M320" s="17"/>
      <c r="N320" s="29"/>
    </row>
    <row r="321" spans="11:14" x14ac:dyDescent="0.3">
      <c r="K321" s="16"/>
      <c r="L321" s="29"/>
      <c r="M321" s="17"/>
      <c r="N321" s="29"/>
    </row>
    <row r="322" spans="11:14" x14ac:dyDescent="0.3">
      <c r="K322" s="16"/>
      <c r="L322" s="29"/>
      <c r="M322" s="17"/>
      <c r="N322" s="29"/>
    </row>
    <row r="323" spans="11:14" x14ac:dyDescent="0.3">
      <c r="K323" s="16"/>
      <c r="L323" s="29"/>
      <c r="M323" s="17"/>
      <c r="N323" s="29"/>
    </row>
    <row r="324" spans="11:14" x14ac:dyDescent="0.3">
      <c r="K324" s="16"/>
      <c r="L324" s="29"/>
      <c r="M324" s="17"/>
      <c r="N324" s="29"/>
    </row>
    <row r="325" spans="11:14" x14ac:dyDescent="0.3">
      <c r="K325" s="16"/>
      <c r="L325" s="29"/>
      <c r="M325" s="17"/>
      <c r="N325" s="29"/>
    </row>
    <row r="326" spans="11:14" x14ac:dyDescent="0.3">
      <c r="K326" s="16"/>
      <c r="L326" s="29"/>
      <c r="M326" s="17"/>
      <c r="N326" s="29"/>
    </row>
    <row r="327" spans="11:14" x14ac:dyDescent="0.3">
      <c r="K327" s="16"/>
      <c r="L327" s="29"/>
      <c r="M327" s="17"/>
      <c r="N327" s="29"/>
    </row>
    <row r="328" spans="11:14" x14ac:dyDescent="0.3">
      <c r="K328" s="16"/>
      <c r="L328" s="29"/>
      <c r="M328" s="17"/>
      <c r="N328" s="29"/>
    </row>
    <row r="329" spans="11:14" x14ac:dyDescent="0.3">
      <c r="K329" s="16"/>
      <c r="L329" s="29"/>
      <c r="M329" s="17"/>
      <c r="N329" s="29"/>
    </row>
    <row r="330" spans="11:14" x14ac:dyDescent="0.3">
      <c r="K330" s="16"/>
      <c r="L330" s="29"/>
      <c r="M330" s="17"/>
      <c r="N330" s="29"/>
    </row>
    <row r="331" spans="11:14" x14ac:dyDescent="0.3">
      <c r="K331" s="16"/>
      <c r="L331" s="29"/>
      <c r="M331" s="17"/>
      <c r="N331" s="29"/>
    </row>
    <row r="332" spans="11:14" x14ac:dyDescent="0.3">
      <c r="K332" s="16"/>
      <c r="L332" s="29"/>
      <c r="M332" s="17"/>
      <c r="N332" s="29"/>
    </row>
    <row r="333" spans="11:14" x14ac:dyDescent="0.3">
      <c r="K333" s="16"/>
      <c r="L333" s="29"/>
      <c r="M333" s="17"/>
      <c r="N333" s="29"/>
    </row>
    <row r="334" spans="11:14" x14ac:dyDescent="0.3">
      <c r="K334" s="16"/>
      <c r="L334" s="29"/>
      <c r="M334" s="17"/>
      <c r="N334" s="29"/>
    </row>
    <row r="335" spans="11:14" x14ac:dyDescent="0.3">
      <c r="K335" s="16"/>
      <c r="L335" s="29"/>
      <c r="M335" s="17"/>
      <c r="N335" s="29"/>
    </row>
    <row r="336" spans="11:14" x14ac:dyDescent="0.3">
      <c r="K336" s="16"/>
      <c r="L336" s="29"/>
      <c r="M336" s="17"/>
      <c r="N336" s="29"/>
    </row>
    <row r="337" spans="11:14" x14ac:dyDescent="0.3">
      <c r="K337" s="16"/>
      <c r="L337" s="29"/>
      <c r="M337" s="17"/>
      <c r="N337" s="29"/>
    </row>
    <row r="338" spans="11:14" x14ac:dyDescent="0.3">
      <c r="K338" s="16"/>
      <c r="L338" s="29"/>
      <c r="M338" s="17"/>
      <c r="N338" s="29"/>
    </row>
    <row r="339" spans="11:14" x14ac:dyDescent="0.3">
      <c r="K339" s="16"/>
      <c r="L339" s="29"/>
      <c r="M339" s="17"/>
      <c r="N339" s="29"/>
    </row>
    <row r="340" spans="11:14" x14ac:dyDescent="0.3">
      <c r="K340" s="16"/>
      <c r="L340" s="29"/>
      <c r="M340" s="17"/>
      <c r="N340" s="29"/>
    </row>
    <row r="341" spans="11:14" x14ac:dyDescent="0.3">
      <c r="K341" s="16"/>
      <c r="L341" s="29"/>
      <c r="M341" s="17"/>
      <c r="N341" s="29"/>
    </row>
    <row r="342" spans="11:14" x14ac:dyDescent="0.3">
      <c r="K342" s="16"/>
      <c r="L342" s="29"/>
      <c r="M342" s="17"/>
      <c r="N342" s="29"/>
    </row>
    <row r="343" spans="11:14" x14ac:dyDescent="0.3">
      <c r="K343" s="16"/>
      <c r="L343" s="29"/>
      <c r="M343" s="17"/>
      <c r="N343" s="29"/>
    </row>
    <row r="344" spans="11:14" x14ac:dyDescent="0.3">
      <c r="K344" s="16"/>
      <c r="L344" s="29"/>
      <c r="M344" s="17"/>
      <c r="N344" s="29"/>
    </row>
    <row r="345" spans="11:14" x14ac:dyDescent="0.3">
      <c r="K345" s="16"/>
      <c r="L345" s="29"/>
      <c r="M345" s="17"/>
      <c r="N345" s="29"/>
    </row>
    <row r="346" spans="11:14" x14ac:dyDescent="0.3">
      <c r="K346" s="16"/>
      <c r="L346" s="29"/>
      <c r="M346" s="17"/>
      <c r="N346" s="29"/>
    </row>
    <row r="347" spans="11:14" x14ac:dyDescent="0.3">
      <c r="K347" s="16"/>
      <c r="L347" s="29"/>
      <c r="M347" s="17"/>
      <c r="N347" s="29"/>
    </row>
    <row r="348" spans="11:14" x14ac:dyDescent="0.3">
      <c r="K348" s="16"/>
      <c r="L348" s="29"/>
      <c r="M348" s="17"/>
      <c r="N348" s="29"/>
    </row>
    <row r="349" spans="11:14" x14ac:dyDescent="0.3">
      <c r="K349" s="16"/>
      <c r="L349" s="29"/>
      <c r="M349" s="17"/>
      <c r="N349" s="29"/>
    </row>
    <row r="350" spans="11:14" x14ac:dyDescent="0.3">
      <c r="K350" s="16"/>
      <c r="L350" s="29"/>
      <c r="M350" s="17"/>
      <c r="N350" s="29"/>
    </row>
    <row r="351" spans="11:14" x14ac:dyDescent="0.3">
      <c r="K351" s="16"/>
      <c r="L351" s="29"/>
      <c r="M351" s="17"/>
      <c r="N351" s="29"/>
    </row>
    <row r="352" spans="11:14" x14ac:dyDescent="0.3">
      <c r="K352" s="16"/>
      <c r="L352" s="29"/>
      <c r="M352" s="17"/>
      <c r="N352" s="29"/>
    </row>
    <row r="353" spans="11:14" x14ac:dyDescent="0.3">
      <c r="K353" s="16"/>
      <c r="L353" s="29"/>
      <c r="M353" s="17"/>
      <c r="N353" s="29"/>
    </row>
    <row r="354" spans="11:14" x14ac:dyDescent="0.3">
      <c r="K354" s="16"/>
      <c r="L354" s="29"/>
      <c r="M354" s="17"/>
      <c r="N354" s="29"/>
    </row>
    <row r="355" spans="11:14" x14ac:dyDescent="0.3">
      <c r="K355" s="16"/>
      <c r="L355" s="29"/>
      <c r="M355" s="17"/>
      <c r="N355" s="29"/>
    </row>
    <row r="356" spans="11:14" x14ac:dyDescent="0.3">
      <c r="K356" s="16"/>
      <c r="L356" s="29"/>
      <c r="M356" s="17"/>
      <c r="N356" s="29"/>
    </row>
    <row r="357" spans="11:14" x14ac:dyDescent="0.3">
      <c r="K357" s="16"/>
      <c r="L357" s="29"/>
      <c r="M357" s="17"/>
      <c r="N357" s="29"/>
    </row>
    <row r="358" spans="11:14" x14ac:dyDescent="0.3">
      <c r="K358" s="16"/>
      <c r="L358" s="29"/>
      <c r="M358" s="17"/>
      <c r="N358" s="29"/>
    </row>
    <row r="359" spans="11:14" x14ac:dyDescent="0.3">
      <c r="K359" s="16"/>
      <c r="L359" s="29"/>
      <c r="M359" s="17"/>
      <c r="N359" s="29"/>
    </row>
    <row r="360" spans="11:14" x14ac:dyDescent="0.3">
      <c r="K360" s="16"/>
      <c r="L360" s="29"/>
      <c r="M360" s="17"/>
      <c r="N360" s="29"/>
    </row>
    <row r="361" spans="11:14" x14ac:dyDescent="0.3">
      <c r="K361" s="16"/>
      <c r="L361" s="29"/>
      <c r="M361" s="17"/>
      <c r="N361" s="29"/>
    </row>
    <row r="362" spans="11:14" x14ac:dyDescent="0.3">
      <c r="K362" s="16"/>
      <c r="L362" s="29"/>
      <c r="M362" s="17"/>
      <c r="N362" s="29"/>
    </row>
    <row r="363" spans="11:14" x14ac:dyDescent="0.3">
      <c r="K363" s="16"/>
      <c r="L363" s="29"/>
      <c r="M363" s="17"/>
      <c r="N363" s="29"/>
    </row>
    <row r="364" spans="11:14" x14ac:dyDescent="0.3">
      <c r="K364" s="16"/>
      <c r="L364" s="29"/>
      <c r="M364" s="17"/>
      <c r="N364" s="29"/>
    </row>
    <row r="365" spans="11:14" x14ac:dyDescent="0.3">
      <c r="K365" s="16"/>
      <c r="L365" s="29"/>
      <c r="M365" s="17"/>
      <c r="N365" s="29"/>
    </row>
    <row r="366" spans="11:14" x14ac:dyDescent="0.3">
      <c r="K366" s="16"/>
      <c r="L366" s="29"/>
      <c r="M366" s="17"/>
      <c r="N366" s="29"/>
    </row>
    <row r="367" spans="11:14" x14ac:dyDescent="0.3">
      <c r="K367" s="16"/>
      <c r="L367" s="29"/>
      <c r="M367" s="17"/>
      <c r="N367" s="29"/>
    </row>
    <row r="368" spans="11:14" x14ac:dyDescent="0.3">
      <c r="K368" s="16"/>
      <c r="L368" s="29"/>
      <c r="M368" s="17"/>
      <c r="N368" s="29"/>
    </row>
    <row r="369" spans="11:14" x14ac:dyDescent="0.3">
      <c r="K369" s="16"/>
      <c r="L369" s="29"/>
      <c r="M369" s="17"/>
      <c r="N369" s="29"/>
    </row>
    <row r="370" spans="11:14" x14ac:dyDescent="0.3">
      <c r="K370" s="16"/>
      <c r="L370" s="29"/>
      <c r="M370" s="17"/>
      <c r="N370" s="29"/>
    </row>
    <row r="371" spans="11:14" x14ac:dyDescent="0.3">
      <c r="K371" s="16"/>
      <c r="L371" s="29"/>
      <c r="M371" s="17"/>
      <c r="N371" s="29"/>
    </row>
    <row r="372" spans="11:14" x14ac:dyDescent="0.3">
      <c r="K372" s="16"/>
      <c r="L372" s="29"/>
      <c r="M372" s="17"/>
      <c r="N372" s="29"/>
    </row>
    <row r="373" spans="11:14" x14ac:dyDescent="0.3">
      <c r="K373" s="16"/>
      <c r="L373" s="29"/>
      <c r="M373" s="17"/>
      <c r="N373" s="29"/>
    </row>
    <row r="374" spans="11:14" x14ac:dyDescent="0.3">
      <c r="K374" s="16"/>
      <c r="L374" s="29"/>
      <c r="M374" s="17"/>
      <c r="N374" s="29"/>
    </row>
    <row r="375" spans="11:14" x14ac:dyDescent="0.3">
      <c r="K375" s="16"/>
      <c r="L375" s="29"/>
      <c r="M375" s="17"/>
      <c r="N375" s="29"/>
    </row>
    <row r="376" spans="11:14" x14ac:dyDescent="0.3">
      <c r="K376" s="16"/>
      <c r="L376" s="29"/>
      <c r="M376" s="17"/>
      <c r="N376" s="29"/>
    </row>
    <row r="377" spans="11:14" x14ac:dyDescent="0.3">
      <c r="K377" s="16"/>
      <c r="L377" s="29"/>
      <c r="M377" s="17"/>
      <c r="N377" s="29"/>
    </row>
    <row r="378" spans="11:14" x14ac:dyDescent="0.3">
      <c r="K378" s="16"/>
      <c r="L378" s="29"/>
      <c r="M378" s="17"/>
      <c r="N378" s="29"/>
    </row>
    <row r="379" spans="11:14" x14ac:dyDescent="0.3">
      <c r="K379" s="16"/>
      <c r="L379" s="29"/>
      <c r="M379" s="17"/>
      <c r="N379" s="29"/>
    </row>
    <row r="380" spans="11:14" x14ac:dyDescent="0.3">
      <c r="K380" s="16"/>
      <c r="L380" s="29"/>
      <c r="M380" s="17"/>
      <c r="N380" s="29"/>
    </row>
    <row r="381" spans="11:14" x14ac:dyDescent="0.3">
      <c r="K381" s="16"/>
      <c r="L381" s="29"/>
      <c r="M381" s="17"/>
      <c r="N381" s="29"/>
    </row>
    <row r="382" spans="11:14" x14ac:dyDescent="0.3">
      <c r="K382" s="16"/>
      <c r="L382" s="29"/>
      <c r="M382" s="17"/>
      <c r="N382" s="29"/>
    </row>
    <row r="383" spans="11:14" x14ac:dyDescent="0.3">
      <c r="K383" s="16"/>
      <c r="L383" s="29"/>
      <c r="M383" s="17"/>
      <c r="N383" s="29"/>
    </row>
    <row r="384" spans="11:14" x14ac:dyDescent="0.3">
      <c r="K384" s="16"/>
      <c r="L384" s="29"/>
      <c r="M384" s="17"/>
      <c r="N384" s="29"/>
    </row>
    <row r="385" spans="11:14" x14ac:dyDescent="0.3">
      <c r="K385" s="16"/>
      <c r="L385" s="29"/>
      <c r="M385" s="17"/>
      <c r="N385" s="29"/>
    </row>
    <row r="386" spans="11:14" x14ac:dyDescent="0.3">
      <c r="K386" s="16"/>
      <c r="L386" s="29"/>
      <c r="M386" s="17"/>
      <c r="N386" s="29"/>
    </row>
    <row r="387" spans="11:14" x14ac:dyDescent="0.3">
      <c r="K387" s="16"/>
      <c r="L387" s="29"/>
      <c r="M387" s="17"/>
      <c r="N387" s="29"/>
    </row>
    <row r="388" spans="11:14" x14ac:dyDescent="0.3">
      <c r="K388" s="16"/>
      <c r="L388" s="29"/>
      <c r="M388" s="17"/>
      <c r="N388" s="29"/>
    </row>
    <row r="389" spans="11:14" x14ac:dyDescent="0.3">
      <c r="K389" s="16"/>
      <c r="L389" s="29"/>
      <c r="M389" s="17"/>
      <c r="N389" s="29"/>
    </row>
    <row r="390" spans="11:14" x14ac:dyDescent="0.3">
      <c r="K390" s="16"/>
      <c r="L390" s="29"/>
      <c r="M390" s="17"/>
      <c r="N390" s="29"/>
    </row>
    <row r="391" spans="11:14" x14ac:dyDescent="0.3">
      <c r="K391" s="16"/>
      <c r="L391" s="29"/>
      <c r="M391" s="17"/>
      <c r="N391" s="29"/>
    </row>
    <row r="392" spans="11:14" x14ac:dyDescent="0.3">
      <c r="K392" s="16"/>
      <c r="L392" s="29"/>
      <c r="M392" s="17"/>
      <c r="N392" s="29"/>
    </row>
    <row r="393" spans="11:14" x14ac:dyDescent="0.3">
      <c r="K393" s="16"/>
      <c r="L393" s="29"/>
      <c r="M393" s="17"/>
      <c r="N393" s="29"/>
    </row>
    <row r="394" spans="11:14" x14ac:dyDescent="0.3">
      <c r="K394" s="16"/>
      <c r="L394" s="29"/>
      <c r="M394" s="17"/>
      <c r="N394" s="29"/>
    </row>
    <row r="395" spans="11:14" x14ac:dyDescent="0.3">
      <c r="K395" s="16"/>
      <c r="L395" s="29"/>
      <c r="M395" s="17"/>
      <c r="N395" s="29"/>
    </row>
    <row r="396" spans="11:14" x14ac:dyDescent="0.3">
      <c r="K396" s="16"/>
      <c r="L396" s="29"/>
      <c r="M396" s="17"/>
      <c r="N396" s="29"/>
    </row>
    <row r="397" spans="11:14" x14ac:dyDescent="0.3">
      <c r="K397" s="16"/>
      <c r="L397" s="29"/>
      <c r="M397" s="17"/>
      <c r="N397" s="29"/>
    </row>
    <row r="398" spans="11:14" x14ac:dyDescent="0.3">
      <c r="K398" s="16"/>
      <c r="L398" s="29"/>
      <c r="M398" s="17"/>
      <c r="N398" s="29"/>
    </row>
    <row r="399" spans="11:14" x14ac:dyDescent="0.3">
      <c r="K399" s="16"/>
      <c r="L399" s="29"/>
      <c r="M399" s="17"/>
      <c r="N399" s="29"/>
    </row>
    <row r="400" spans="11:14" x14ac:dyDescent="0.3">
      <c r="K400" s="16"/>
      <c r="L400" s="29"/>
      <c r="M400" s="17"/>
      <c r="N400" s="29"/>
    </row>
    <row r="401" spans="11:14" x14ac:dyDescent="0.3">
      <c r="K401" s="16"/>
      <c r="L401" s="29"/>
      <c r="M401" s="17"/>
      <c r="N401" s="29"/>
    </row>
    <row r="402" spans="11:14" x14ac:dyDescent="0.3">
      <c r="K402" s="16"/>
      <c r="L402" s="29"/>
      <c r="M402" s="17"/>
      <c r="N402" s="29"/>
    </row>
    <row r="403" spans="11:14" x14ac:dyDescent="0.3">
      <c r="K403" s="16"/>
      <c r="L403" s="29"/>
      <c r="M403" s="17"/>
      <c r="N403" s="29"/>
    </row>
    <row r="404" spans="11:14" x14ac:dyDescent="0.3">
      <c r="K404" s="16"/>
      <c r="L404" s="29"/>
      <c r="M404" s="17"/>
      <c r="N404" s="29"/>
    </row>
    <row r="405" spans="11:14" x14ac:dyDescent="0.3">
      <c r="K405" s="16"/>
      <c r="L405" s="29"/>
      <c r="M405" s="17"/>
      <c r="N405" s="29"/>
    </row>
    <row r="406" spans="11:14" x14ac:dyDescent="0.3">
      <c r="K406" s="16"/>
      <c r="L406" s="29"/>
      <c r="M406" s="17"/>
      <c r="N406" s="29"/>
    </row>
    <row r="407" spans="11:14" x14ac:dyDescent="0.3">
      <c r="K407" s="16"/>
      <c r="L407" s="29"/>
      <c r="M407" s="17"/>
      <c r="N407" s="29"/>
    </row>
    <row r="408" spans="11:14" x14ac:dyDescent="0.3">
      <c r="K408" s="16"/>
      <c r="L408" s="29"/>
      <c r="M408" s="17"/>
      <c r="N408" s="29"/>
    </row>
    <row r="409" spans="11:14" x14ac:dyDescent="0.3">
      <c r="K409" s="16"/>
      <c r="L409" s="29"/>
      <c r="M409" s="17"/>
      <c r="N409" s="29"/>
    </row>
    <row r="410" spans="11:14" x14ac:dyDescent="0.3">
      <c r="K410" s="16"/>
      <c r="L410" s="29"/>
      <c r="M410" s="17"/>
      <c r="N410" s="29"/>
    </row>
    <row r="411" spans="11:14" x14ac:dyDescent="0.3">
      <c r="K411" s="16"/>
      <c r="L411" s="29"/>
      <c r="M411" s="17"/>
      <c r="N411" s="29"/>
    </row>
    <row r="412" spans="11:14" x14ac:dyDescent="0.3">
      <c r="K412" s="16"/>
      <c r="L412" s="29"/>
      <c r="M412" s="17"/>
      <c r="N412" s="29"/>
    </row>
    <row r="413" spans="11:14" x14ac:dyDescent="0.3">
      <c r="K413" s="16"/>
      <c r="L413" s="29"/>
      <c r="M413" s="17"/>
      <c r="N413" s="29"/>
    </row>
    <row r="414" spans="11:14" x14ac:dyDescent="0.3">
      <c r="K414" s="16"/>
      <c r="L414" s="29"/>
      <c r="M414" s="17"/>
      <c r="N414" s="29"/>
    </row>
    <row r="415" spans="11:14" x14ac:dyDescent="0.3">
      <c r="K415" s="16"/>
      <c r="L415" s="29"/>
      <c r="M415" s="17"/>
      <c r="N415" s="29"/>
    </row>
    <row r="416" spans="11:14" x14ac:dyDescent="0.3">
      <c r="K416" s="16"/>
      <c r="L416" s="29"/>
      <c r="M416" s="17"/>
      <c r="N416" s="29"/>
    </row>
    <row r="417" spans="11:14" x14ac:dyDescent="0.3">
      <c r="K417" s="16"/>
      <c r="L417" s="29"/>
      <c r="M417" s="17"/>
      <c r="N417" s="29"/>
    </row>
    <row r="418" spans="11:14" x14ac:dyDescent="0.3">
      <c r="K418" s="16"/>
      <c r="L418" s="29"/>
      <c r="M418" s="17"/>
      <c r="N418" s="29"/>
    </row>
    <row r="419" spans="11:14" x14ac:dyDescent="0.3">
      <c r="K419" s="16"/>
      <c r="L419" s="29"/>
      <c r="M419" s="17"/>
      <c r="N419" s="29"/>
    </row>
    <row r="420" spans="11:14" x14ac:dyDescent="0.3">
      <c r="K420" s="16"/>
      <c r="L420" s="29"/>
      <c r="M420" s="17"/>
      <c r="N420" s="29"/>
    </row>
    <row r="421" spans="11:14" x14ac:dyDescent="0.3">
      <c r="K421" s="16"/>
      <c r="L421" s="29"/>
      <c r="M421" s="17"/>
      <c r="N421" s="29"/>
    </row>
    <row r="422" spans="11:14" x14ac:dyDescent="0.3">
      <c r="K422" s="16"/>
      <c r="L422" s="29"/>
      <c r="M422" s="17"/>
      <c r="N422" s="29"/>
    </row>
    <row r="423" spans="11:14" x14ac:dyDescent="0.3">
      <c r="K423" s="16"/>
      <c r="L423" s="29"/>
      <c r="M423" s="17"/>
      <c r="N423" s="29"/>
    </row>
    <row r="424" spans="11:14" x14ac:dyDescent="0.3">
      <c r="K424" s="16"/>
      <c r="L424" s="29"/>
      <c r="M424" s="17"/>
      <c r="N424" s="29"/>
    </row>
    <row r="425" spans="11:14" x14ac:dyDescent="0.3">
      <c r="K425" s="16"/>
      <c r="L425" s="29"/>
      <c r="M425" s="17"/>
      <c r="N425" s="29"/>
    </row>
    <row r="426" spans="11:14" x14ac:dyDescent="0.3">
      <c r="K426" s="16"/>
      <c r="L426" s="29"/>
      <c r="M426" s="17"/>
      <c r="N426" s="29"/>
    </row>
    <row r="427" spans="11:14" x14ac:dyDescent="0.3">
      <c r="K427" s="16"/>
      <c r="L427" s="29"/>
      <c r="M427" s="17"/>
      <c r="N427" s="29"/>
    </row>
    <row r="428" spans="11:14" x14ac:dyDescent="0.3">
      <c r="K428" s="16"/>
      <c r="L428" s="29"/>
      <c r="M428" s="17"/>
      <c r="N428" s="29"/>
    </row>
    <row r="429" spans="11:14" x14ac:dyDescent="0.3">
      <c r="K429" s="16"/>
      <c r="L429" s="29"/>
      <c r="M429" s="17"/>
      <c r="N429" s="29"/>
    </row>
    <row r="430" spans="11:14" x14ac:dyDescent="0.3">
      <c r="K430" s="16"/>
      <c r="L430" s="29"/>
      <c r="M430" s="17"/>
      <c r="N430" s="29"/>
    </row>
    <row r="431" spans="11:14" x14ac:dyDescent="0.3">
      <c r="K431" s="16"/>
      <c r="L431" s="29"/>
      <c r="M431" s="17"/>
      <c r="N431" s="29"/>
    </row>
    <row r="432" spans="11:14" x14ac:dyDescent="0.3">
      <c r="K432" s="16"/>
      <c r="L432" s="29"/>
      <c r="M432" s="17"/>
      <c r="N432" s="29"/>
    </row>
    <row r="433" spans="11:14" x14ac:dyDescent="0.3">
      <c r="K433" s="16"/>
      <c r="L433" s="29"/>
      <c r="M433" s="17"/>
      <c r="N433" s="29"/>
    </row>
    <row r="434" spans="11:14" x14ac:dyDescent="0.3">
      <c r="K434" s="16"/>
      <c r="L434" s="29"/>
      <c r="M434" s="17"/>
      <c r="N434" s="29"/>
    </row>
    <row r="435" spans="11:14" x14ac:dyDescent="0.3">
      <c r="K435" s="16"/>
      <c r="L435" s="29"/>
      <c r="M435" s="17"/>
      <c r="N435" s="29"/>
    </row>
    <row r="436" spans="11:14" x14ac:dyDescent="0.3">
      <c r="K436" s="16"/>
      <c r="L436" s="29"/>
      <c r="M436" s="17"/>
      <c r="N436" s="29"/>
    </row>
    <row r="437" spans="11:14" x14ac:dyDescent="0.3">
      <c r="K437" s="16"/>
      <c r="L437" s="29"/>
      <c r="M437" s="17"/>
      <c r="N437" s="29"/>
    </row>
    <row r="438" spans="11:14" x14ac:dyDescent="0.3">
      <c r="K438" s="16"/>
      <c r="L438" s="29"/>
      <c r="M438" s="17"/>
      <c r="N438" s="29"/>
    </row>
    <row r="439" spans="11:14" x14ac:dyDescent="0.3">
      <c r="K439" s="16"/>
      <c r="L439" s="29"/>
      <c r="M439" s="17"/>
      <c r="N439" s="29"/>
    </row>
    <row r="440" spans="11:14" x14ac:dyDescent="0.3">
      <c r="K440" s="16"/>
      <c r="L440" s="29"/>
      <c r="M440" s="17"/>
      <c r="N440" s="29"/>
    </row>
    <row r="441" spans="11:14" x14ac:dyDescent="0.3">
      <c r="K441" s="16"/>
      <c r="L441" s="29"/>
      <c r="M441" s="17"/>
      <c r="N441" s="29"/>
    </row>
    <row r="442" spans="11:14" x14ac:dyDescent="0.3">
      <c r="K442" s="16"/>
      <c r="L442" s="29"/>
      <c r="M442" s="17"/>
      <c r="N442" s="29"/>
    </row>
    <row r="443" spans="11:14" x14ac:dyDescent="0.3">
      <c r="K443" s="16"/>
      <c r="L443" s="29"/>
      <c r="M443" s="17"/>
      <c r="N443" s="29"/>
    </row>
    <row r="444" spans="11:14" x14ac:dyDescent="0.3">
      <c r="K444" s="16"/>
      <c r="L444" s="29"/>
      <c r="M444" s="17"/>
      <c r="N444" s="29"/>
    </row>
    <row r="445" spans="11:14" x14ac:dyDescent="0.3">
      <c r="K445" s="16"/>
      <c r="L445" s="29"/>
      <c r="M445" s="17"/>
      <c r="N445" s="29"/>
    </row>
    <row r="446" spans="11:14" x14ac:dyDescent="0.3">
      <c r="K446" s="16"/>
      <c r="L446" s="29"/>
      <c r="M446" s="17"/>
      <c r="N446" s="29"/>
    </row>
    <row r="447" spans="11:14" x14ac:dyDescent="0.3">
      <c r="K447" s="16"/>
      <c r="L447" s="29"/>
      <c r="M447" s="17"/>
      <c r="N447" s="29"/>
    </row>
    <row r="448" spans="11:14" x14ac:dyDescent="0.3">
      <c r="K448" s="16"/>
      <c r="L448" s="29"/>
      <c r="M448" s="17"/>
      <c r="N448" s="29"/>
    </row>
    <row r="449" spans="11:14" x14ac:dyDescent="0.3">
      <c r="K449" s="16"/>
      <c r="L449" s="29"/>
      <c r="M449" s="17"/>
      <c r="N449" s="29"/>
    </row>
    <row r="450" spans="11:14" x14ac:dyDescent="0.3">
      <c r="K450" s="16"/>
      <c r="L450" s="29"/>
      <c r="M450" s="17"/>
      <c r="N450" s="29"/>
    </row>
    <row r="451" spans="11:14" x14ac:dyDescent="0.3">
      <c r="K451" s="16"/>
      <c r="L451" s="29"/>
      <c r="M451" s="17"/>
      <c r="N451" s="29"/>
    </row>
    <row r="452" spans="11:14" x14ac:dyDescent="0.3">
      <c r="K452" s="16"/>
      <c r="L452" s="29"/>
      <c r="M452" s="17"/>
      <c r="N452" s="29"/>
    </row>
    <row r="453" spans="11:14" x14ac:dyDescent="0.3">
      <c r="K453" s="16"/>
      <c r="L453" s="29"/>
      <c r="M453" s="17"/>
      <c r="N453" s="29"/>
    </row>
    <row r="454" spans="11:14" x14ac:dyDescent="0.3">
      <c r="K454" s="16"/>
      <c r="L454" s="29"/>
      <c r="M454" s="17"/>
      <c r="N454" s="29"/>
    </row>
    <row r="455" spans="11:14" x14ac:dyDescent="0.3">
      <c r="K455" s="16"/>
      <c r="L455" s="29"/>
      <c r="M455" s="17"/>
      <c r="N455" s="29"/>
    </row>
    <row r="456" spans="11:14" x14ac:dyDescent="0.3">
      <c r="K456" s="16"/>
      <c r="L456" s="29"/>
      <c r="M456" s="17"/>
      <c r="N456" s="29"/>
    </row>
    <row r="457" spans="11:14" x14ac:dyDescent="0.3">
      <c r="K457" s="16"/>
      <c r="L457" s="29"/>
      <c r="M457" s="17"/>
      <c r="N457" s="29"/>
    </row>
    <row r="458" spans="11:14" x14ac:dyDescent="0.3">
      <c r="K458" s="16"/>
      <c r="L458" s="29"/>
      <c r="M458" s="17"/>
      <c r="N458" s="29"/>
    </row>
    <row r="459" spans="11:14" x14ac:dyDescent="0.3">
      <c r="K459" s="16"/>
      <c r="L459" s="29"/>
      <c r="M459" s="17"/>
      <c r="N459" s="29"/>
    </row>
    <row r="460" spans="11:14" x14ac:dyDescent="0.3">
      <c r="K460" s="16"/>
      <c r="L460" s="29"/>
      <c r="M460" s="17"/>
      <c r="N460" s="29"/>
    </row>
    <row r="461" spans="11:14" x14ac:dyDescent="0.3">
      <c r="K461" s="16"/>
      <c r="L461" s="29"/>
      <c r="M461" s="17"/>
      <c r="N461" s="29"/>
    </row>
    <row r="462" spans="11:14" x14ac:dyDescent="0.3">
      <c r="K462" s="16"/>
      <c r="L462" s="29"/>
      <c r="M462" s="17"/>
      <c r="N462" s="29"/>
    </row>
    <row r="463" spans="11:14" x14ac:dyDescent="0.3">
      <c r="K463" s="16"/>
      <c r="L463" s="29"/>
      <c r="M463" s="17"/>
      <c r="N463" s="29"/>
    </row>
    <row r="464" spans="11:14" x14ac:dyDescent="0.3">
      <c r="K464" s="16"/>
      <c r="L464" s="29"/>
      <c r="M464" s="17"/>
      <c r="N464" s="29"/>
    </row>
    <row r="465" spans="11:14" x14ac:dyDescent="0.3">
      <c r="K465" s="16"/>
      <c r="L465" s="29"/>
      <c r="M465" s="17"/>
      <c r="N465" s="29"/>
    </row>
    <row r="466" spans="11:14" x14ac:dyDescent="0.3">
      <c r="K466" s="16"/>
      <c r="L466" s="29"/>
      <c r="M466" s="17"/>
      <c r="N466" s="29"/>
    </row>
    <row r="467" spans="11:14" x14ac:dyDescent="0.3">
      <c r="K467" s="16"/>
      <c r="L467" s="29"/>
      <c r="M467" s="17"/>
      <c r="N467" s="29"/>
    </row>
    <row r="468" spans="11:14" x14ac:dyDescent="0.3">
      <c r="K468" s="16"/>
      <c r="L468" s="29"/>
      <c r="M468" s="17"/>
      <c r="N468" s="29"/>
    </row>
    <row r="469" spans="11:14" x14ac:dyDescent="0.3">
      <c r="K469" s="16"/>
      <c r="L469" s="29"/>
      <c r="M469" s="17"/>
      <c r="N469" s="29"/>
    </row>
    <row r="470" spans="11:14" x14ac:dyDescent="0.3">
      <c r="K470" s="16"/>
      <c r="L470" s="29"/>
      <c r="M470" s="17"/>
      <c r="N470" s="29"/>
    </row>
    <row r="471" spans="11:14" x14ac:dyDescent="0.3">
      <c r="K471" s="16"/>
      <c r="L471" s="29"/>
      <c r="M471" s="17"/>
      <c r="N471" s="29"/>
    </row>
    <row r="472" spans="11:14" x14ac:dyDescent="0.3">
      <c r="K472" s="16"/>
      <c r="L472" s="29"/>
      <c r="M472" s="17"/>
      <c r="N472" s="29"/>
    </row>
    <row r="473" spans="11:14" x14ac:dyDescent="0.3">
      <c r="K473" s="16"/>
      <c r="L473" s="29"/>
      <c r="M473" s="17"/>
      <c r="N473" s="29"/>
    </row>
    <row r="474" spans="11:14" x14ac:dyDescent="0.3">
      <c r="K474" s="16"/>
      <c r="L474" s="29"/>
      <c r="M474" s="17"/>
      <c r="N474" s="29"/>
    </row>
    <row r="475" spans="11:14" x14ac:dyDescent="0.3">
      <c r="K475" s="16"/>
      <c r="L475" s="29"/>
      <c r="M475" s="17"/>
      <c r="N475" s="29"/>
    </row>
    <row r="476" spans="11:14" x14ac:dyDescent="0.3">
      <c r="K476" s="16"/>
      <c r="L476" s="29"/>
      <c r="M476" s="17"/>
      <c r="N476" s="29"/>
    </row>
    <row r="477" spans="11:14" x14ac:dyDescent="0.3">
      <c r="K477" s="16"/>
      <c r="L477" s="29"/>
      <c r="M477" s="17"/>
      <c r="N477" s="29"/>
    </row>
    <row r="478" spans="11:14" x14ac:dyDescent="0.3">
      <c r="K478" s="16"/>
      <c r="L478" s="29"/>
      <c r="M478" s="17"/>
      <c r="N478" s="29"/>
    </row>
    <row r="479" spans="11:14" x14ac:dyDescent="0.3">
      <c r="K479" s="16"/>
      <c r="L479" s="29"/>
      <c r="M479" s="17"/>
      <c r="N479" s="29"/>
    </row>
    <row r="480" spans="11:14" x14ac:dyDescent="0.3">
      <c r="K480" s="16"/>
      <c r="L480" s="29"/>
      <c r="M480" s="17"/>
      <c r="N480" s="29"/>
    </row>
    <row r="481" spans="11:14" x14ac:dyDescent="0.3">
      <c r="K481" s="16"/>
      <c r="L481" s="29"/>
      <c r="M481" s="17"/>
      <c r="N481" s="29"/>
    </row>
    <row r="482" spans="11:14" x14ac:dyDescent="0.3">
      <c r="K482" s="16"/>
      <c r="L482" s="29"/>
      <c r="M482" s="17"/>
      <c r="N482" s="29"/>
    </row>
    <row r="483" spans="11:14" x14ac:dyDescent="0.3">
      <c r="K483" s="16"/>
      <c r="L483" s="29"/>
      <c r="M483" s="17"/>
      <c r="N483" s="29"/>
    </row>
    <row r="484" spans="11:14" x14ac:dyDescent="0.3">
      <c r="K484" s="16"/>
      <c r="L484" s="29"/>
      <c r="M484" s="17"/>
      <c r="N484" s="29"/>
    </row>
    <row r="485" spans="11:14" x14ac:dyDescent="0.3">
      <c r="K485" s="16"/>
      <c r="L485" s="29"/>
      <c r="M485" s="17"/>
      <c r="N485" s="29"/>
    </row>
    <row r="486" spans="11:14" x14ac:dyDescent="0.3">
      <c r="K486" s="16"/>
      <c r="L486" s="29"/>
      <c r="M486" s="17"/>
      <c r="N486" s="29"/>
    </row>
    <row r="487" spans="11:14" x14ac:dyDescent="0.3">
      <c r="K487" s="16"/>
      <c r="L487" s="29"/>
      <c r="M487" s="17"/>
      <c r="N487" s="29"/>
    </row>
    <row r="488" spans="11:14" x14ac:dyDescent="0.3">
      <c r="K488" s="16"/>
      <c r="L488" s="29"/>
      <c r="M488" s="17"/>
      <c r="N488" s="29"/>
    </row>
    <row r="489" spans="11:14" x14ac:dyDescent="0.3">
      <c r="K489" s="16"/>
      <c r="L489" s="29"/>
      <c r="M489" s="17"/>
      <c r="N489" s="29"/>
    </row>
    <row r="490" spans="11:14" x14ac:dyDescent="0.3">
      <c r="K490" s="16"/>
      <c r="L490" s="29"/>
      <c r="M490" s="17"/>
      <c r="N490" s="29"/>
    </row>
    <row r="491" spans="11:14" x14ac:dyDescent="0.3">
      <c r="K491" s="16"/>
      <c r="L491" s="29"/>
      <c r="M491" s="17"/>
      <c r="N491" s="29"/>
    </row>
    <row r="492" spans="11:14" x14ac:dyDescent="0.3">
      <c r="K492" s="16"/>
      <c r="L492" s="29"/>
      <c r="M492" s="17"/>
      <c r="N492" s="29"/>
    </row>
    <row r="493" spans="11:14" x14ac:dyDescent="0.3">
      <c r="K493" s="16"/>
      <c r="L493" s="29"/>
      <c r="M493" s="17"/>
      <c r="N493" s="29"/>
    </row>
    <row r="494" spans="11:14" x14ac:dyDescent="0.3">
      <c r="K494" s="16"/>
      <c r="L494" s="29"/>
      <c r="M494" s="17"/>
      <c r="N494" s="29"/>
    </row>
    <row r="495" spans="11:14" x14ac:dyDescent="0.3">
      <c r="K495" s="16"/>
      <c r="L495" s="29"/>
      <c r="M495" s="17"/>
      <c r="N495" s="29"/>
    </row>
    <row r="496" spans="11:14" x14ac:dyDescent="0.3">
      <c r="K496" s="16"/>
      <c r="L496" s="29"/>
      <c r="M496" s="17"/>
      <c r="N496" s="29"/>
    </row>
    <row r="497" spans="11:14" x14ac:dyDescent="0.3">
      <c r="K497" s="16"/>
      <c r="L497" s="29"/>
      <c r="M497" s="17"/>
      <c r="N497" s="29"/>
    </row>
    <row r="498" spans="11:14" x14ac:dyDescent="0.3">
      <c r="K498" s="16"/>
      <c r="L498" s="29"/>
      <c r="M498" s="17"/>
      <c r="N498" s="29"/>
    </row>
    <row r="499" spans="11:14" x14ac:dyDescent="0.3">
      <c r="K499" s="16"/>
      <c r="L499" s="29"/>
      <c r="M499" s="17"/>
      <c r="N499" s="29"/>
    </row>
    <row r="500" spans="11:14" x14ac:dyDescent="0.3">
      <c r="K500" s="16"/>
      <c r="L500" s="29"/>
      <c r="M500" s="17"/>
      <c r="N500" s="29"/>
    </row>
    <row r="501" spans="11:14" x14ac:dyDescent="0.3">
      <c r="K501" s="16"/>
      <c r="L501" s="29"/>
      <c r="M501" s="17"/>
      <c r="N501" s="29"/>
    </row>
    <row r="502" spans="11:14" x14ac:dyDescent="0.3">
      <c r="K502" s="16"/>
      <c r="L502" s="29"/>
      <c r="M502" s="17"/>
      <c r="N502" s="29"/>
    </row>
    <row r="503" spans="11:14" x14ac:dyDescent="0.3">
      <c r="K503" s="16"/>
      <c r="L503" s="29"/>
      <c r="M503" s="17"/>
      <c r="N503" s="29"/>
    </row>
    <row r="504" spans="11:14" x14ac:dyDescent="0.3">
      <c r="K504" s="16"/>
      <c r="L504" s="29"/>
      <c r="M504" s="17"/>
      <c r="N504" s="29"/>
    </row>
    <row r="505" spans="11:14" x14ac:dyDescent="0.3">
      <c r="K505" s="16"/>
      <c r="L505" s="29"/>
      <c r="M505" s="17"/>
      <c r="N505" s="29"/>
    </row>
    <row r="506" spans="11:14" x14ac:dyDescent="0.3">
      <c r="K506" s="16"/>
      <c r="L506" s="29"/>
      <c r="M506" s="17"/>
      <c r="N506" s="29"/>
    </row>
    <row r="507" spans="11:14" x14ac:dyDescent="0.3">
      <c r="K507" s="16"/>
      <c r="L507" s="29"/>
      <c r="M507" s="17"/>
      <c r="N507" s="29"/>
    </row>
    <row r="508" spans="11:14" x14ac:dyDescent="0.3">
      <c r="K508" s="16"/>
      <c r="L508" s="29"/>
      <c r="M508" s="17"/>
      <c r="N508" s="29"/>
    </row>
    <row r="509" spans="11:14" x14ac:dyDescent="0.3">
      <c r="K509" s="16"/>
      <c r="L509" s="29"/>
      <c r="M509" s="17"/>
      <c r="N509" s="29"/>
    </row>
    <row r="510" spans="11:14" x14ac:dyDescent="0.3">
      <c r="K510" s="16"/>
      <c r="L510" s="29"/>
      <c r="M510" s="17"/>
      <c r="N510" s="29"/>
    </row>
    <row r="511" spans="11:14" x14ac:dyDescent="0.3">
      <c r="K511" s="16"/>
      <c r="L511" s="29"/>
      <c r="M511" s="17"/>
      <c r="N511" s="29"/>
    </row>
    <row r="512" spans="11:14" x14ac:dyDescent="0.3">
      <c r="K512" s="16"/>
      <c r="L512" s="29"/>
      <c r="M512" s="17"/>
      <c r="N512" s="29"/>
    </row>
    <row r="513" spans="11:14" x14ac:dyDescent="0.3">
      <c r="K513" s="16"/>
      <c r="L513" s="29"/>
      <c r="M513" s="17"/>
      <c r="N513" s="29"/>
    </row>
    <row r="514" spans="11:14" x14ac:dyDescent="0.3">
      <c r="K514" s="16"/>
      <c r="L514" s="29"/>
      <c r="M514" s="17"/>
      <c r="N514" s="29"/>
    </row>
    <row r="515" spans="11:14" x14ac:dyDescent="0.3">
      <c r="K515" s="16"/>
      <c r="L515" s="29"/>
      <c r="M515" s="17"/>
      <c r="N515" s="29"/>
    </row>
    <row r="516" spans="11:14" x14ac:dyDescent="0.3">
      <c r="K516" s="16"/>
      <c r="L516" s="29"/>
      <c r="M516" s="17"/>
      <c r="N516" s="29"/>
    </row>
    <row r="517" spans="11:14" x14ac:dyDescent="0.3">
      <c r="K517" s="16"/>
      <c r="L517" s="29"/>
      <c r="M517" s="17"/>
      <c r="N517" s="29"/>
    </row>
    <row r="518" spans="11:14" x14ac:dyDescent="0.3">
      <c r="K518" s="16"/>
      <c r="L518" s="29"/>
      <c r="M518" s="17"/>
      <c r="N518" s="29"/>
    </row>
    <row r="519" spans="11:14" x14ac:dyDescent="0.3">
      <c r="K519" s="16"/>
      <c r="L519" s="29"/>
      <c r="M519" s="17"/>
      <c r="N519" s="29"/>
    </row>
    <row r="520" spans="11:14" x14ac:dyDescent="0.3">
      <c r="K520" s="16"/>
      <c r="L520" s="29"/>
      <c r="M520" s="17"/>
      <c r="N520" s="29"/>
    </row>
    <row r="521" spans="11:14" x14ac:dyDescent="0.3">
      <c r="K521" s="16"/>
      <c r="L521" s="29"/>
      <c r="M521" s="17"/>
      <c r="N521" s="29"/>
    </row>
    <row r="522" spans="11:14" x14ac:dyDescent="0.3">
      <c r="K522" s="16"/>
      <c r="L522" s="29"/>
      <c r="M522" s="17"/>
      <c r="N522" s="29"/>
    </row>
    <row r="523" spans="11:14" x14ac:dyDescent="0.3">
      <c r="K523" s="16"/>
      <c r="L523" s="29"/>
      <c r="M523" s="17"/>
      <c r="N523" s="29"/>
    </row>
    <row r="524" spans="11:14" x14ac:dyDescent="0.3">
      <c r="K524" s="16"/>
      <c r="L524" s="29"/>
      <c r="M524" s="17"/>
      <c r="N524" s="29"/>
    </row>
    <row r="525" spans="11:14" x14ac:dyDescent="0.3">
      <c r="K525" s="16"/>
      <c r="L525" s="29"/>
      <c r="M525" s="17"/>
      <c r="N525" s="29"/>
    </row>
    <row r="526" spans="11:14" x14ac:dyDescent="0.3">
      <c r="K526" s="16"/>
      <c r="L526" s="29"/>
      <c r="M526" s="17"/>
      <c r="N526" s="29"/>
    </row>
    <row r="527" spans="11:14" x14ac:dyDescent="0.3">
      <c r="K527" s="16"/>
      <c r="L527" s="29"/>
      <c r="M527" s="17"/>
      <c r="N527" s="29"/>
    </row>
    <row r="528" spans="11:14" x14ac:dyDescent="0.3">
      <c r="K528" s="16"/>
      <c r="L528" s="29"/>
      <c r="M528" s="17"/>
      <c r="N528" s="29"/>
    </row>
    <row r="529" spans="11:14" x14ac:dyDescent="0.3">
      <c r="K529" s="16"/>
      <c r="L529" s="29"/>
      <c r="M529" s="17"/>
      <c r="N529" s="29"/>
    </row>
    <row r="530" spans="11:14" x14ac:dyDescent="0.3">
      <c r="K530" s="16"/>
      <c r="L530" s="29"/>
      <c r="M530" s="17"/>
      <c r="N530" s="29"/>
    </row>
    <row r="531" spans="11:14" x14ac:dyDescent="0.3">
      <c r="K531" s="16"/>
      <c r="L531" s="29"/>
      <c r="M531" s="17"/>
      <c r="N531" s="29"/>
    </row>
    <row r="532" spans="11:14" x14ac:dyDescent="0.3">
      <c r="K532" s="16"/>
      <c r="L532" s="29"/>
      <c r="M532" s="17"/>
      <c r="N532" s="29"/>
    </row>
    <row r="533" spans="11:14" x14ac:dyDescent="0.3">
      <c r="K533" s="16"/>
      <c r="L533" s="29"/>
      <c r="M533" s="17"/>
      <c r="N533" s="29"/>
    </row>
    <row r="534" spans="11:14" x14ac:dyDescent="0.3">
      <c r="K534" s="16"/>
      <c r="L534" s="29"/>
      <c r="M534" s="17"/>
      <c r="N534" s="29"/>
    </row>
    <row r="535" spans="11:14" x14ac:dyDescent="0.3">
      <c r="K535" s="16"/>
      <c r="L535" s="29"/>
      <c r="M535" s="17"/>
      <c r="N535" s="29"/>
    </row>
    <row r="536" spans="11:14" x14ac:dyDescent="0.3">
      <c r="K536" s="16"/>
      <c r="L536" s="29"/>
      <c r="M536" s="17"/>
      <c r="N536" s="29"/>
    </row>
    <row r="537" spans="11:14" x14ac:dyDescent="0.3">
      <c r="K537" s="16"/>
      <c r="L537" s="29"/>
      <c r="M537" s="17"/>
      <c r="N537" s="29"/>
    </row>
    <row r="538" spans="11:14" x14ac:dyDescent="0.3">
      <c r="K538" s="16"/>
      <c r="L538" s="29"/>
      <c r="M538" s="17"/>
      <c r="N538" s="29"/>
    </row>
    <row r="539" spans="11:14" x14ac:dyDescent="0.3">
      <c r="K539" s="16"/>
      <c r="L539" s="29"/>
      <c r="M539" s="17"/>
      <c r="N539" s="29"/>
    </row>
    <row r="540" spans="11:14" x14ac:dyDescent="0.3">
      <c r="K540" s="16"/>
      <c r="L540" s="29"/>
      <c r="M540" s="17"/>
      <c r="N540" s="29"/>
    </row>
    <row r="541" spans="11:14" x14ac:dyDescent="0.3">
      <c r="K541" s="16"/>
      <c r="L541" s="29"/>
      <c r="M541" s="17"/>
      <c r="N541" s="29"/>
    </row>
    <row r="542" spans="11:14" x14ac:dyDescent="0.3">
      <c r="K542" s="16"/>
      <c r="L542" s="29"/>
      <c r="M542" s="17"/>
      <c r="N542" s="29"/>
    </row>
    <row r="543" spans="11:14" x14ac:dyDescent="0.3">
      <c r="K543" s="16"/>
      <c r="L543" s="29"/>
      <c r="M543" s="17"/>
      <c r="N543" s="29"/>
    </row>
    <row r="544" spans="11:14" x14ac:dyDescent="0.3">
      <c r="K544" s="16"/>
      <c r="L544" s="29"/>
      <c r="M544" s="17"/>
      <c r="N544" s="29"/>
    </row>
    <row r="545" spans="11:14" x14ac:dyDescent="0.3">
      <c r="K545" s="16"/>
      <c r="L545" s="29"/>
      <c r="M545" s="17"/>
      <c r="N545" s="29"/>
    </row>
    <row r="546" spans="11:14" x14ac:dyDescent="0.3">
      <c r="K546" s="16"/>
      <c r="L546" s="29"/>
      <c r="M546" s="17"/>
      <c r="N546" s="29"/>
    </row>
    <row r="547" spans="11:14" x14ac:dyDescent="0.3">
      <c r="K547" s="16"/>
      <c r="L547" s="29"/>
      <c r="M547" s="17"/>
      <c r="N547" s="29"/>
    </row>
    <row r="548" spans="11:14" x14ac:dyDescent="0.3">
      <c r="K548" s="16"/>
      <c r="L548" s="29"/>
      <c r="M548" s="17"/>
      <c r="N548" s="29"/>
    </row>
    <row r="549" spans="11:14" x14ac:dyDescent="0.3">
      <c r="K549" s="16"/>
      <c r="L549" s="29"/>
      <c r="M549" s="17"/>
      <c r="N549" s="29"/>
    </row>
    <row r="550" spans="11:14" x14ac:dyDescent="0.3">
      <c r="K550" s="16"/>
      <c r="L550" s="29"/>
      <c r="M550" s="17"/>
      <c r="N550" s="29"/>
    </row>
    <row r="551" spans="11:14" x14ac:dyDescent="0.3">
      <c r="K551" s="16"/>
      <c r="L551" s="29"/>
      <c r="M551" s="17"/>
      <c r="N551" s="29"/>
    </row>
    <row r="552" spans="11:14" x14ac:dyDescent="0.3">
      <c r="K552" s="16"/>
      <c r="L552" s="29"/>
      <c r="M552" s="17"/>
      <c r="N552" s="29"/>
    </row>
    <row r="553" spans="11:14" x14ac:dyDescent="0.3">
      <c r="K553" s="16"/>
      <c r="L553" s="29"/>
      <c r="M553" s="17"/>
      <c r="N553" s="29"/>
    </row>
    <row r="554" spans="11:14" x14ac:dyDescent="0.3">
      <c r="K554" s="16"/>
      <c r="L554" s="29"/>
      <c r="M554" s="17"/>
      <c r="N554" s="29"/>
    </row>
    <row r="555" spans="11:14" x14ac:dyDescent="0.3">
      <c r="K555" s="16"/>
      <c r="L555" s="29"/>
      <c r="M555" s="17"/>
      <c r="N555" s="29"/>
    </row>
    <row r="556" spans="11:14" x14ac:dyDescent="0.3">
      <c r="K556" s="16"/>
      <c r="L556" s="29"/>
      <c r="M556" s="17"/>
      <c r="N556" s="29"/>
    </row>
    <row r="557" spans="11:14" x14ac:dyDescent="0.3">
      <c r="K557" s="16"/>
      <c r="L557" s="29"/>
      <c r="M557" s="17"/>
      <c r="N557" s="29"/>
    </row>
    <row r="558" spans="11:14" x14ac:dyDescent="0.3">
      <c r="K558" s="16"/>
      <c r="L558" s="29"/>
      <c r="M558" s="17"/>
      <c r="N558" s="29"/>
    </row>
    <row r="559" spans="11:14" x14ac:dyDescent="0.3">
      <c r="K559" s="16"/>
      <c r="L559" s="29"/>
      <c r="M559" s="17"/>
      <c r="N559" s="29"/>
    </row>
    <row r="560" spans="11:14" x14ac:dyDescent="0.3">
      <c r="K560" s="16"/>
      <c r="L560" s="29"/>
      <c r="M560" s="17"/>
      <c r="N560" s="29"/>
    </row>
    <row r="561" spans="11:14" x14ac:dyDescent="0.3">
      <c r="K561" s="16"/>
      <c r="L561" s="29"/>
      <c r="M561" s="17"/>
      <c r="N561" s="29"/>
    </row>
    <row r="562" spans="11:14" x14ac:dyDescent="0.3">
      <c r="K562" s="16"/>
      <c r="L562" s="29"/>
      <c r="M562" s="17"/>
      <c r="N562" s="29"/>
    </row>
    <row r="563" spans="11:14" x14ac:dyDescent="0.3">
      <c r="K563" s="16"/>
      <c r="L563" s="29"/>
      <c r="M563" s="17"/>
      <c r="N563" s="29"/>
    </row>
    <row r="564" spans="11:14" x14ac:dyDescent="0.3">
      <c r="K564" s="16"/>
      <c r="L564" s="29"/>
      <c r="M564" s="17"/>
      <c r="N564" s="29"/>
    </row>
    <row r="565" spans="11:14" x14ac:dyDescent="0.3">
      <c r="K565" s="16"/>
      <c r="L565" s="29"/>
      <c r="M565" s="17"/>
      <c r="N565" s="29"/>
    </row>
    <row r="566" spans="11:14" x14ac:dyDescent="0.3">
      <c r="K566" s="16"/>
      <c r="L566" s="29"/>
      <c r="M566" s="17"/>
      <c r="N566" s="29"/>
    </row>
    <row r="567" spans="11:14" x14ac:dyDescent="0.3">
      <c r="K567" s="16"/>
      <c r="L567" s="29"/>
      <c r="M567" s="17"/>
      <c r="N567" s="29"/>
    </row>
    <row r="568" spans="11:14" x14ac:dyDescent="0.3">
      <c r="K568" s="16"/>
      <c r="L568" s="29"/>
      <c r="M568" s="17"/>
      <c r="N568" s="29"/>
    </row>
    <row r="569" spans="11:14" x14ac:dyDescent="0.3">
      <c r="K569" s="16"/>
      <c r="L569" s="29"/>
      <c r="M569" s="17"/>
      <c r="N569" s="29"/>
    </row>
    <row r="570" spans="11:14" x14ac:dyDescent="0.3">
      <c r="K570" s="16"/>
      <c r="L570" s="29"/>
      <c r="M570" s="17"/>
      <c r="N570" s="29"/>
    </row>
    <row r="571" spans="11:14" x14ac:dyDescent="0.3">
      <c r="K571" s="16"/>
      <c r="L571" s="29"/>
      <c r="M571" s="17"/>
      <c r="N571" s="29"/>
    </row>
    <row r="572" spans="11:14" x14ac:dyDescent="0.3">
      <c r="K572" s="16"/>
      <c r="L572" s="29"/>
      <c r="M572" s="17"/>
      <c r="N572" s="29"/>
    </row>
    <row r="573" spans="11:14" x14ac:dyDescent="0.3">
      <c r="K573" s="16"/>
      <c r="L573" s="29"/>
      <c r="M573" s="17"/>
      <c r="N573" s="29"/>
    </row>
    <row r="574" spans="11:14" x14ac:dyDescent="0.3">
      <c r="K574" s="16"/>
      <c r="L574" s="29"/>
      <c r="M574" s="17"/>
      <c r="N574" s="29"/>
    </row>
    <row r="575" spans="11:14" x14ac:dyDescent="0.3">
      <c r="K575" s="16"/>
      <c r="L575" s="29"/>
      <c r="M575" s="17"/>
      <c r="N575" s="29"/>
    </row>
    <row r="576" spans="11:14" x14ac:dyDescent="0.3">
      <c r="K576" s="16"/>
      <c r="L576" s="29"/>
      <c r="M576" s="17"/>
      <c r="N576" s="29"/>
    </row>
    <row r="577" spans="11:14" x14ac:dyDescent="0.3">
      <c r="K577" s="16"/>
      <c r="L577" s="29"/>
      <c r="M577" s="17"/>
      <c r="N577" s="29"/>
    </row>
    <row r="578" spans="11:14" x14ac:dyDescent="0.3">
      <c r="K578" s="16"/>
      <c r="L578" s="29"/>
      <c r="M578" s="17"/>
      <c r="N578" s="29"/>
    </row>
    <row r="579" spans="11:14" x14ac:dyDescent="0.3">
      <c r="K579" s="16"/>
      <c r="L579" s="29"/>
      <c r="M579" s="17"/>
      <c r="N579" s="29"/>
    </row>
    <row r="580" spans="11:14" x14ac:dyDescent="0.3">
      <c r="K580" s="16"/>
      <c r="L580" s="29"/>
      <c r="M580" s="17"/>
      <c r="N580" s="29"/>
    </row>
    <row r="581" spans="11:14" x14ac:dyDescent="0.3">
      <c r="K581" s="16"/>
      <c r="L581" s="29"/>
      <c r="M581" s="17"/>
      <c r="N581" s="29"/>
    </row>
    <row r="582" spans="11:14" x14ac:dyDescent="0.3">
      <c r="K582" s="16"/>
      <c r="L582" s="29"/>
      <c r="M582" s="17"/>
      <c r="N582" s="29"/>
    </row>
    <row r="583" spans="11:14" x14ac:dyDescent="0.3">
      <c r="K583" s="16"/>
      <c r="L583" s="29"/>
      <c r="M583" s="17"/>
      <c r="N583" s="29"/>
    </row>
    <row r="584" spans="11:14" x14ac:dyDescent="0.3">
      <c r="K584" s="16"/>
      <c r="L584" s="29"/>
      <c r="M584" s="17"/>
      <c r="N584" s="29"/>
    </row>
    <row r="585" spans="11:14" x14ac:dyDescent="0.3">
      <c r="K585" s="16"/>
      <c r="L585" s="29"/>
      <c r="M585" s="17"/>
      <c r="N585" s="29"/>
    </row>
    <row r="586" spans="11:14" x14ac:dyDescent="0.3">
      <c r="K586" s="16"/>
      <c r="L586" s="29"/>
      <c r="M586" s="17"/>
      <c r="N586" s="29"/>
    </row>
    <row r="587" spans="11:14" x14ac:dyDescent="0.3">
      <c r="K587" s="16"/>
      <c r="L587" s="29"/>
      <c r="M587" s="17"/>
      <c r="N587" s="29"/>
    </row>
    <row r="588" spans="11:14" x14ac:dyDescent="0.3">
      <c r="K588" s="16"/>
      <c r="L588" s="29"/>
      <c r="M588" s="17"/>
      <c r="N588" s="29"/>
    </row>
    <row r="589" spans="11:14" x14ac:dyDescent="0.3">
      <c r="K589" s="16"/>
      <c r="L589" s="29"/>
      <c r="M589" s="17"/>
      <c r="N589" s="29"/>
    </row>
    <row r="590" spans="11:14" x14ac:dyDescent="0.3">
      <c r="K590" s="16"/>
      <c r="L590" s="29"/>
      <c r="M590" s="17"/>
      <c r="N590" s="29"/>
    </row>
    <row r="591" spans="11:14" x14ac:dyDescent="0.3">
      <c r="K591" s="16"/>
      <c r="L591" s="29"/>
      <c r="M591" s="17"/>
      <c r="N591" s="29"/>
    </row>
    <row r="592" spans="11:14" x14ac:dyDescent="0.3">
      <c r="K592" s="16"/>
      <c r="L592" s="29"/>
      <c r="M592" s="17"/>
      <c r="N592" s="29"/>
    </row>
    <row r="593" spans="11:14" x14ac:dyDescent="0.3">
      <c r="K593" s="16"/>
      <c r="L593" s="29"/>
      <c r="M593" s="17"/>
      <c r="N593" s="29"/>
    </row>
    <row r="594" spans="11:14" x14ac:dyDescent="0.3">
      <c r="K594" s="16"/>
      <c r="L594" s="29"/>
      <c r="M594" s="17"/>
      <c r="N594" s="29"/>
    </row>
    <row r="595" spans="11:14" x14ac:dyDescent="0.3">
      <c r="K595" s="16"/>
      <c r="L595" s="29"/>
      <c r="M595" s="17"/>
      <c r="N595" s="29"/>
    </row>
    <row r="596" spans="11:14" x14ac:dyDescent="0.3">
      <c r="K596" s="16"/>
      <c r="L596" s="29"/>
      <c r="M596" s="17"/>
      <c r="N596" s="29"/>
    </row>
    <row r="597" spans="11:14" x14ac:dyDescent="0.3">
      <c r="K597" s="16"/>
      <c r="L597" s="29"/>
      <c r="M597" s="17"/>
      <c r="N597" s="29"/>
    </row>
    <row r="598" spans="11:14" x14ac:dyDescent="0.3">
      <c r="K598" s="16"/>
      <c r="L598" s="29"/>
      <c r="M598" s="17"/>
      <c r="N598" s="29"/>
    </row>
    <row r="599" spans="11:14" x14ac:dyDescent="0.3">
      <c r="K599" s="16"/>
      <c r="L599" s="29"/>
      <c r="M599" s="17"/>
      <c r="N599" s="29"/>
    </row>
    <row r="600" spans="11:14" x14ac:dyDescent="0.3">
      <c r="K600" s="16"/>
      <c r="L600" s="29"/>
      <c r="M600" s="17"/>
      <c r="N600" s="29"/>
    </row>
    <row r="601" spans="11:14" x14ac:dyDescent="0.3">
      <c r="K601" s="16"/>
      <c r="L601" s="29"/>
      <c r="M601" s="17"/>
      <c r="N601" s="29"/>
    </row>
    <row r="602" spans="11:14" x14ac:dyDescent="0.3">
      <c r="K602" s="16"/>
      <c r="L602" s="29"/>
      <c r="M602" s="17"/>
      <c r="N602" s="29"/>
    </row>
    <row r="603" spans="11:14" x14ac:dyDescent="0.3">
      <c r="K603" s="16"/>
      <c r="L603" s="29"/>
      <c r="M603" s="17"/>
      <c r="N603" s="29"/>
    </row>
    <row r="604" spans="11:14" x14ac:dyDescent="0.3">
      <c r="K604" s="16"/>
      <c r="L604" s="29"/>
      <c r="M604" s="17"/>
    </row>
  </sheetData>
  <sheetProtection formatColumns="0" formatRows="0" selectLockedCells="1"/>
  <mergeCells count="36">
    <mergeCell ref="E24:E28"/>
    <mergeCell ref="N2:N3"/>
    <mergeCell ref="B9:B13"/>
    <mergeCell ref="C9:C13"/>
    <mergeCell ref="D9:D13"/>
    <mergeCell ref="E9:E13"/>
    <mergeCell ref="A4:A28"/>
    <mergeCell ref="B4:B8"/>
    <mergeCell ref="C4:C8"/>
    <mergeCell ref="D4:D8"/>
    <mergeCell ref="E4:E8"/>
    <mergeCell ref="B14:B18"/>
    <mergeCell ref="C14:C18"/>
    <mergeCell ref="D14:D18"/>
    <mergeCell ref="E14:E18"/>
    <mergeCell ref="B19:B23"/>
    <mergeCell ref="C19:C23"/>
    <mergeCell ref="D19:D23"/>
    <mergeCell ref="E19:E23"/>
    <mergeCell ref="B24:B28"/>
    <mergeCell ref="C24:C28"/>
    <mergeCell ref="D24:D28"/>
    <mergeCell ref="A1:H1"/>
    <mergeCell ref="I1:M1"/>
    <mergeCell ref="A2:A3"/>
    <mergeCell ref="B2:B3"/>
    <mergeCell ref="C2:C3"/>
    <mergeCell ref="D2:D3"/>
    <mergeCell ref="E2:E3"/>
    <mergeCell ref="F2:F3"/>
    <mergeCell ref="G2:G3"/>
    <mergeCell ref="H2:H3"/>
    <mergeCell ref="I2:I3"/>
    <mergeCell ref="J2:J3"/>
    <mergeCell ref="K2:K3"/>
    <mergeCell ref="L2:M2"/>
  </mergeCells>
  <dataValidations count="8">
    <dataValidation type="list" allowBlank="1" showInputMessage="1" showErrorMessage="1" prompt="Inserire una voce dal menu a tendina" sqref="K38:K44 K4:K28" xr:uid="{19DB89A8-F02F-4208-9F80-259E67A3EFB5}">
      <formula1>$D$226:$D$232</formula1>
    </dataValidation>
    <dataValidation type="list" allowBlank="1" showInputMessage="1" showErrorMessage="1" sqref="C4:C7 C9:C12 C14:C17 C19:C22 C24:C27" xr:uid="{E498E5D1-88DB-4DC2-8022-D1C29785E774}">
      <formula1>$C$38:$C$50</formula1>
    </dataValidation>
    <dataValidation type="list" allowBlank="1" showInputMessage="1" showErrorMessage="1" sqref="E4:E28" xr:uid="{04E07717-6F17-45E1-8277-27830740F1E5}">
      <formula1>$E$38:$E$41</formula1>
    </dataValidation>
    <dataValidation type="list" allowBlank="1" showInputMessage="1" showErrorMessage="1" sqref="J4:J28" xr:uid="{C18A01C1-793F-4804-8AB5-FB3EA96E9EC3}">
      <formula1>$J$38:$J$45</formula1>
    </dataValidation>
    <dataValidation type="list" allowBlank="1" showInputMessage="1" showErrorMessage="1" prompt="Inserire una voce dal menu a tendina" sqref="M4:M28" xr:uid="{DBA83DDE-6272-41C6-97BA-FF7BFCFDE381}">
      <formula1>$D$240:$D$244</formula1>
    </dataValidation>
    <dataValidation type="list" showInputMessage="1" showErrorMessage="1" prompt="Inserire una voce dal menu a tendina" sqref="H4:H28" xr:uid="{290AA320-4401-45CE-B916-0D8D3A2122CB}">
      <formula1>$H$38:$H$41</formula1>
    </dataValidation>
    <dataValidation type="list" allowBlank="1" showInputMessage="1" showErrorMessage="1" sqref="L4:L28" xr:uid="{0895796A-DE7D-4335-8C89-BCD5F239D1C1}">
      <formula1>$L$38:$L$40</formula1>
    </dataValidation>
    <dataValidation type="list" allowBlank="1" showInputMessage="1" showErrorMessage="1" sqref="N4:N28" xr:uid="{90C7C073-76EC-4675-8A25-FBEB453ECAFF}">
      <formula1>$N$38:$N$48</formula1>
    </dataValidation>
  </dataValidations>
  <pageMargins left="0.31496062992125984" right="0.11811023622047245" top="0.35433070866141736" bottom="0.35433070866141736" header="0.31496062992125984" footer="0.31496062992125984"/>
  <pageSetup paperSize="8" scale="49" fitToHeight="0" orientation="landscape" r:id="rId1"/>
  <tableParts count="3">
    <tablePart r:id="rId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FEE1F-2DB6-460F-8375-DAB9CE57E272}">
  <sheetPr>
    <pageSetUpPr fitToPage="1"/>
  </sheetPr>
  <dimension ref="A1:R604"/>
  <sheetViews>
    <sheetView topLeftCell="A5" zoomScaleNormal="85" workbookViewId="0">
      <selection sqref="A1:H1"/>
    </sheetView>
  </sheetViews>
  <sheetFormatPr defaultColWidth="9.109375" defaultRowHeight="13.8" x14ac:dyDescent="0.3"/>
  <cols>
    <col min="1" max="1" width="15.44140625" style="29" customWidth="1"/>
    <col min="2" max="2" width="14.44140625" style="29" customWidth="1"/>
    <col min="3" max="3" width="39" style="29" customWidth="1"/>
    <col min="4" max="4" width="28.109375" style="29" customWidth="1"/>
    <col min="5" max="5" width="32.6640625" style="29" customWidth="1"/>
    <col min="6" max="6" width="15.5546875" style="42" customWidth="1"/>
    <col min="7" max="7" width="41.33203125" style="29" customWidth="1"/>
    <col min="8" max="8" width="24.44140625" style="29" customWidth="1"/>
    <col min="9" max="10" width="42.109375" style="29" customWidth="1"/>
    <col min="11" max="11" width="45" style="15" customWidth="1"/>
    <col min="12" max="12" width="22.6640625" style="39" customWidth="1"/>
    <col min="13" max="13" width="25.44140625" style="21" customWidth="1"/>
    <col min="14" max="14" width="51.33203125" style="39" customWidth="1"/>
    <col min="15" max="16" width="9.109375" style="29"/>
    <col min="17" max="17" width="132.109375" style="29" hidden="1" customWidth="1"/>
    <col min="18" max="18" width="48.6640625" style="29" hidden="1" customWidth="1"/>
    <col min="19" max="19" width="12.44140625" style="29" customWidth="1"/>
    <col min="20" max="20" width="9.109375" style="29"/>
    <col min="21" max="21" width="12.44140625" style="29" customWidth="1"/>
    <col min="22" max="16384" width="9.109375" style="29"/>
  </cols>
  <sheetData>
    <row r="1" spans="1:18" ht="78.45" customHeight="1" x14ac:dyDescent="0.3">
      <c r="A1" s="126" t="s">
        <v>172</v>
      </c>
      <c r="B1" s="127"/>
      <c r="C1" s="127"/>
      <c r="D1" s="127"/>
      <c r="E1" s="127"/>
      <c r="F1" s="127"/>
      <c r="G1" s="127"/>
      <c r="H1" s="127"/>
      <c r="I1" s="152" t="s">
        <v>6</v>
      </c>
      <c r="J1" s="153"/>
      <c r="K1" s="154"/>
      <c r="L1" s="154"/>
      <c r="M1" s="155"/>
      <c r="N1" s="14" t="s">
        <v>7</v>
      </c>
    </row>
    <row r="2" spans="1:18" s="30" customFormat="1" ht="157.19999999999999" customHeight="1" x14ac:dyDescent="0.3">
      <c r="A2" s="150" t="s">
        <v>8</v>
      </c>
      <c r="B2" s="156" t="s">
        <v>9</v>
      </c>
      <c r="C2" s="150" t="s">
        <v>10</v>
      </c>
      <c r="D2" s="150" t="s">
        <v>11</v>
      </c>
      <c r="E2" s="150" t="s">
        <v>12</v>
      </c>
      <c r="F2" s="156" t="s">
        <v>13</v>
      </c>
      <c r="G2" s="150" t="s">
        <v>14</v>
      </c>
      <c r="H2" s="150" t="s">
        <v>15</v>
      </c>
      <c r="I2" s="150" t="s">
        <v>16</v>
      </c>
      <c r="J2" s="150" t="s">
        <v>138</v>
      </c>
      <c r="K2" s="150" t="s">
        <v>139</v>
      </c>
      <c r="L2" s="158" t="s">
        <v>19</v>
      </c>
      <c r="M2" s="159"/>
      <c r="N2" s="150" t="s">
        <v>20</v>
      </c>
    </row>
    <row r="3" spans="1:18" s="30" customFormat="1" ht="76.5" customHeight="1" x14ac:dyDescent="0.3">
      <c r="A3" s="151"/>
      <c r="B3" s="157"/>
      <c r="C3" s="151"/>
      <c r="D3" s="151"/>
      <c r="E3" s="151"/>
      <c r="F3" s="157"/>
      <c r="G3" s="151"/>
      <c r="H3" s="151"/>
      <c r="I3" s="151"/>
      <c r="J3" s="151"/>
      <c r="K3" s="151"/>
      <c r="L3" s="31" t="s">
        <v>21</v>
      </c>
      <c r="M3" s="31" t="s">
        <v>22</v>
      </c>
      <c r="N3" s="151"/>
    </row>
    <row r="4" spans="1:18" ht="95.25" customHeight="1" x14ac:dyDescent="0.3">
      <c r="A4" s="164" t="s">
        <v>173</v>
      </c>
      <c r="B4" s="164">
        <v>1</v>
      </c>
      <c r="C4" s="164" t="s">
        <v>129</v>
      </c>
      <c r="D4" s="164" t="s">
        <v>174</v>
      </c>
      <c r="E4" s="164" t="s">
        <v>26</v>
      </c>
      <c r="F4" s="68">
        <v>1</v>
      </c>
      <c r="G4" s="68" t="s">
        <v>175</v>
      </c>
      <c r="H4" s="69" t="s">
        <v>39</v>
      </c>
      <c r="I4" s="68" t="s">
        <v>176</v>
      </c>
      <c r="J4" s="68" t="s">
        <v>29</v>
      </c>
      <c r="K4" s="68" t="s">
        <v>30</v>
      </c>
      <c r="L4" s="68" t="s">
        <v>48</v>
      </c>
      <c r="M4" s="68" t="s">
        <v>32</v>
      </c>
      <c r="N4" s="68" t="s">
        <v>43</v>
      </c>
    </row>
    <row r="5" spans="1:18" ht="95.25" customHeight="1" x14ac:dyDescent="0.3">
      <c r="A5" s="165"/>
      <c r="B5" s="165"/>
      <c r="C5" s="165"/>
      <c r="D5" s="165"/>
      <c r="E5" s="165"/>
      <c r="F5" s="70">
        <v>2</v>
      </c>
      <c r="G5" s="70" t="s">
        <v>177</v>
      </c>
      <c r="H5" s="69" t="s">
        <v>39</v>
      </c>
      <c r="I5" s="70" t="s">
        <v>176</v>
      </c>
      <c r="J5" s="70" t="s">
        <v>29</v>
      </c>
      <c r="K5" s="70" t="s">
        <v>30</v>
      </c>
      <c r="L5" s="70" t="s">
        <v>48</v>
      </c>
      <c r="M5" s="70" t="s">
        <v>32</v>
      </c>
      <c r="N5" s="70" t="s">
        <v>43</v>
      </c>
    </row>
    <row r="6" spans="1:18" ht="95.25" customHeight="1" x14ac:dyDescent="0.3">
      <c r="A6" s="165"/>
      <c r="B6" s="165"/>
      <c r="C6" s="165"/>
      <c r="D6" s="165"/>
      <c r="E6" s="165"/>
      <c r="F6" s="70">
        <v>3</v>
      </c>
      <c r="G6" s="70" t="s">
        <v>178</v>
      </c>
      <c r="H6" s="69" t="s">
        <v>39</v>
      </c>
      <c r="I6" s="70" t="s">
        <v>176</v>
      </c>
      <c r="J6" s="70" t="s">
        <v>29</v>
      </c>
      <c r="K6" s="70" t="s">
        <v>30</v>
      </c>
      <c r="L6" s="70" t="s">
        <v>48</v>
      </c>
      <c r="M6" s="70" t="s">
        <v>32</v>
      </c>
      <c r="N6" s="70" t="s">
        <v>43</v>
      </c>
    </row>
    <row r="7" spans="1:18" ht="95.25" customHeight="1" x14ac:dyDescent="0.3">
      <c r="A7" s="165"/>
      <c r="B7" s="165"/>
      <c r="C7" s="165"/>
      <c r="D7" s="165"/>
      <c r="E7" s="165"/>
      <c r="F7" s="70">
        <v>4</v>
      </c>
      <c r="G7" s="70" t="s">
        <v>179</v>
      </c>
      <c r="H7" s="69" t="s">
        <v>39</v>
      </c>
      <c r="I7" s="70" t="s">
        <v>176</v>
      </c>
      <c r="J7" s="70" t="s">
        <v>29</v>
      </c>
      <c r="K7" s="70" t="s">
        <v>30</v>
      </c>
      <c r="L7" s="70" t="s">
        <v>48</v>
      </c>
      <c r="M7" s="70" t="s">
        <v>32</v>
      </c>
      <c r="N7" s="70" t="s">
        <v>43</v>
      </c>
    </row>
    <row r="8" spans="1:18" ht="95.25" customHeight="1" x14ac:dyDescent="0.3">
      <c r="A8" s="165"/>
      <c r="B8" s="167"/>
      <c r="C8" s="166"/>
      <c r="D8" s="166"/>
      <c r="E8" s="165"/>
      <c r="F8" s="70">
        <v>5</v>
      </c>
      <c r="G8" s="71" t="s">
        <v>176</v>
      </c>
      <c r="H8" s="69" t="s">
        <v>176</v>
      </c>
      <c r="I8" s="70" t="s">
        <v>176</v>
      </c>
      <c r="J8" s="70" t="s">
        <v>176</v>
      </c>
      <c r="K8" s="70" t="s">
        <v>176</v>
      </c>
      <c r="L8" s="70" t="s">
        <v>176</v>
      </c>
      <c r="M8" s="70" t="s">
        <v>176</v>
      </c>
      <c r="N8" s="70" t="s">
        <v>176</v>
      </c>
    </row>
    <row r="9" spans="1:18" ht="95.25" customHeight="1" x14ac:dyDescent="0.3">
      <c r="A9" s="165"/>
      <c r="B9" s="165">
        <v>2</v>
      </c>
      <c r="C9" s="165" t="s">
        <v>65</v>
      </c>
      <c r="D9" s="165" t="s">
        <v>180</v>
      </c>
      <c r="E9" s="164" t="s">
        <v>26</v>
      </c>
      <c r="F9" s="70">
        <v>1</v>
      </c>
      <c r="G9" s="70" t="s">
        <v>181</v>
      </c>
      <c r="H9" s="69" t="s">
        <v>39</v>
      </c>
      <c r="I9" s="70" t="s">
        <v>176</v>
      </c>
      <c r="J9" s="70" t="s">
        <v>29</v>
      </c>
      <c r="K9" s="70" t="s">
        <v>30</v>
      </c>
      <c r="L9" s="70" t="s">
        <v>84</v>
      </c>
      <c r="M9" s="70" t="s">
        <v>85</v>
      </c>
      <c r="N9" s="70" t="s">
        <v>43</v>
      </c>
    </row>
    <row r="10" spans="1:18" ht="95.25" customHeight="1" x14ac:dyDescent="0.3">
      <c r="A10" s="165"/>
      <c r="B10" s="165"/>
      <c r="C10" s="165"/>
      <c r="D10" s="165"/>
      <c r="E10" s="165"/>
      <c r="F10" s="70">
        <v>2</v>
      </c>
      <c r="G10" s="70" t="s">
        <v>177</v>
      </c>
      <c r="H10" s="69" t="s">
        <v>39</v>
      </c>
      <c r="I10" s="70" t="s">
        <v>176</v>
      </c>
      <c r="J10" s="70" t="s">
        <v>29</v>
      </c>
      <c r="K10" s="70" t="s">
        <v>30</v>
      </c>
      <c r="L10" s="70" t="s">
        <v>84</v>
      </c>
      <c r="M10" s="70" t="s">
        <v>85</v>
      </c>
      <c r="N10" s="70" t="s">
        <v>43</v>
      </c>
    </row>
    <row r="11" spans="1:18" ht="95.25" customHeight="1" x14ac:dyDescent="0.3">
      <c r="A11" s="165"/>
      <c r="B11" s="165"/>
      <c r="C11" s="165"/>
      <c r="D11" s="165"/>
      <c r="E11" s="165"/>
      <c r="F11" s="70">
        <v>3</v>
      </c>
      <c r="G11" s="70" t="s">
        <v>182</v>
      </c>
      <c r="H11" s="69" t="s">
        <v>39</v>
      </c>
      <c r="I11" s="71" t="s">
        <v>176</v>
      </c>
      <c r="J11" s="70" t="s">
        <v>29</v>
      </c>
      <c r="K11" s="70" t="s">
        <v>30</v>
      </c>
      <c r="L11" s="70" t="s">
        <v>84</v>
      </c>
      <c r="M11" s="70" t="s">
        <v>85</v>
      </c>
      <c r="N11" s="70" t="s">
        <v>43</v>
      </c>
    </row>
    <row r="12" spans="1:18" ht="95.25" customHeight="1" x14ac:dyDescent="0.3">
      <c r="A12" s="165"/>
      <c r="B12" s="165"/>
      <c r="C12" s="165"/>
      <c r="D12" s="165"/>
      <c r="E12" s="165"/>
      <c r="F12" s="70">
        <v>4</v>
      </c>
      <c r="G12" s="70" t="s">
        <v>179</v>
      </c>
      <c r="H12" s="69" t="s">
        <v>39</v>
      </c>
      <c r="I12" s="71" t="s">
        <v>176</v>
      </c>
      <c r="J12" s="70" t="s">
        <v>29</v>
      </c>
      <c r="K12" s="70" t="s">
        <v>30</v>
      </c>
      <c r="L12" s="70" t="s">
        <v>84</v>
      </c>
      <c r="M12" s="70" t="s">
        <v>85</v>
      </c>
      <c r="N12" s="70" t="s">
        <v>43</v>
      </c>
      <c r="Q12" s="29" t="s">
        <v>43</v>
      </c>
      <c r="R12" s="29" t="s">
        <v>41</v>
      </c>
    </row>
    <row r="13" spans="1:18" ht="95.25" customHeight="1" x14ac:dyDescent="0.3">
      <c r="A13" s="165"/>
      <c r="B13" s="167"/>
      <c r="C13" s="165"/>
      <c r="D13" s="165"/>
      <c r="E13" s="165"/>
      <c r="F13" s="70">
        <v>5</v>
      </c>
      <c r="G13" s="70" t="s">
        <v>176</v>
      </c>
      <c r="H13" s="69" t="s">
        <v>176</v>
      </c>
      <c r="I13" s="71" t="s">
        <v>176</v>
      </c>
      <c r="J13" s="70" t="s">
        <v>176</v>
      </c>
      <c r="K13" s="70" t="s">
        <v>176</v>
      </c>
      <c r="L13" s="70" t="s">
        <v>176</v>
      </c>
      <c r="M13" s="70" t="s">
        <v>176</v>
      </c>
      <c r="N13" s="70" t="s">
        <v>176</v>
      </c>
      <c r="Q13" s="29" t="s">
        <v>33</v>
      </c>
      <c r="R13" s="29" t="s">
        <v>44</v>
      </c>
    </row>
    <row r="14" spans="1:18" ht="95.25" customHeight="1" x14ac:dyDescent="0.3">
      <c r="A14" s="165"/>
      <c r="B14" s="165">
        <v>3</v>
      </c>
      <c r="C14" s="164" t="s">
        <v>65</v>
      </c>
      <c r="D14" s="164" t="s">
        <v>183</v>
      </c>
      <c r="E14" s="164" t="s">
        <v>26</v>
      </c>
      <c r="F14" s="70">
        <v>1</v>
      </c>
      <c r="G14" s="70" t="s">
        <v>184</v>
      </c>
      <c r="H14" s="69" t="s">
        <v>39</v>
      </c>
      <c r="I14" s="71" t="s">
        <v>176</v>
      </c>
      <c r="J14" s="70" t="s">
        <v>121</v>
      </c>
      <c r="K14" s="70" t="s">
        <v>104</v>
      </c>
      <c r="L14" s="70" t="s">
        <v>84</v>
      </c>
      <c r="M14" s="70" t="s">
        <v>85</v>
      </c>
      <c r="N14" s="70" t="s">
        <v>33</v>
      </c>
    </row>
    <row r="15" spans="1:18" ht="95.25" customHeight="1" x14ac:dyDescent="0.3">
      <c r="A15" s="165"/>
      <c r="B15" s="165"/>
      <c r="C15" s="165"/>
      <c r="D15" s="165"/>
      <c r="E15" s="165"/>
      <c r="F15" s="70">
        <v>2</v>
      </c>
      <c r="G15" s="72" t="s">
        <v>185</v>
      </c>
      <c r="H15" s="69" t="s">
        <v>39</v>
      </c>
      <c r="I15" s="48" t="s">
        <v>176</v>
      </c>
      <c r="J15" s="70" t="s">
        <v>121</v>
      </c>
      <c r="K15" s="70" t="s">
        <v>104</v>
      </c>
      <c r="L15" s="70" t="s">
        <v>84</v>
      </c>
      <c r="M15" s="70" t="s">
        <v>85</v>
      </c>
      <c r="N15" s="70" t="s">
        <v>33</v>
      </c>
    </row>
    <row r="16" spans="1:18" ht="95.25" customHeight="1" x14ac:dyDescent="0.3">
      <c r="A16" s="165"/>
      <c r="B16" s="165"/>
      <c r="C16" s="165"/>
      <c r="D16" s="165"/>
      <c r="E16" s="165"/>
      <c r="F16" s="70">
        <v>3</v>
      </c>
      <c r="G16" s="68" t="s">
        <v>186</v>
      </c>
      <c r="H16" s="69" t="s">
        <v>39</v>
      </c>
      <c r="I16" s="71" t="s">
        <v>176</v>
      </c>
      <c r="J16" s="70" t="s">
        <v>121</v>
      </c>
      <c r="K16" s="70" t="s">
        <v>104</v>
      </c>
      <c r="L16" s="70" t="s">
        <v>84</v>
      </c>
      <c r="M16" s="70" t="s">
        <v>85</v>
      </c>
      <c r="N16" s="70" t="s">
        <v>33</v>
      </c>
    </row>
    <row r="17" spans="1:14" ht="95.25" customHeight="1" x14ac:dyDescent="0.3">
      <c r="A17" s="165"/>
      <c r="B17" s="165"/>
      <c r="C17" s="165"/>
      <c r="D17" s="165"/>
      <c r="E17" s="165"/>
      <c r="F17" s="70">
        <v>4</v>
      </c>
      <c r="G17" s="70" t="s">
        <v>187</v>
      </c>
      <c r="H17" s="69" t="s">
        <v>39</v>
      </c>
      <c r="I17" s="48" t="s">
        <v>176</v>
      </c>
      <c r="J17" s="70" t="s">
        <v>121</v>
      </c>
      <c r="K17" s="70" t="s">
        <v>104</v>
      </c>
      <c r="L17" s="70" t="s">
        <v>84</v>
      </c>
      <c r="M17" s="70" t="s">
        <v>85</v>
      </c>
      <c r="N17" s="70" t="s">
        <v>33</v>
      </c>
    </row>
    <row r="18" spans="1:14" ht="95.25" customHeight="1" x14ac:dyDescent="0.3">
      <c r="A18" s="165"/>
      <c r="B18" s="167"/>
      <c r="C18" s="166"/>
      <c r="D18" s="166"/>
      <c r="E18" s="165"/>
      <c r="F18" s="70">
        <v>5</v>
      </c>
      <c r="G18" s="70" t="s">
        <v>176</v>
      </c>
      <c r="H18" s="69" t="s">
        <v>176</v>
      </c>
      <c r="I18" s="71" t="s">
        <v>176</v>
      </c>
      <c r="J18" s="72" t="s">
        <v>176</v>
      </c>
      <c r="K18" s="72" t="s">
        <v>176</v>
      </c>
      <c r="L18" s="70" t="s">
        <v>176</v>
      </c>
      <c r="M18" s="70" t="s">
        <v>176</v>
      </c>
      <c r="N18" s="70" t="s">
        <v>176</v>
      </c>
    </row>
    <row r="19" spans="1:14" ht="95.25" customHeight="1" x14ac:dyDescent="0.3">
      <c r="A19" s="165"/>
      <c r="B19" s="165">
        <v>4</v>
      </c>
      <c r="C19" s="165" t="s">
        <v>65</v>
      </c>
      <c r="D19" s="165" t="s">
        <v>188</v>
      </c>
      <c r="E19" s="164" t="s">
        <v>26</v>
      </c>
      <c r="F19" s="70">
        <v>1</v>
      </c>
      <c r="G19" s="70" t="s">
        <v>189</v>
      </c>
      <c r="H19" s="69" t="s">
        <v>39</v>
      </c>
      <c r="I19" s="53" t="s">
        <v>176</v>
      </c>
      <c r="J19" s="73" t="s">
        <v>29</v>
      </c>
      <c r="K19" s="74" t="s">
        <v>176</v>
      </c>
      <c r="L19" s="70" t="s">
        <v>84</v>
      </c>
      <c r="M19" s="70" t="s">
        <v>85</v>
      </c>
      <c r="N19" s="70" t="s">
        <v>176</v>
      </c>
    </row>
    <row r="20" spans="1:14" ht="95.25" customHeight="1" x14ac:dyDescent="0.3">
      <c r="A20" s="165"/>
      <c r="B20" s="165"/>
      <c r="C20" s="165"/>
      <c r="D20" s="165"/>
      <c r="E20" s="165"/>
      <c r="F20" s="70">
        <v>2</v>
      </c>
      <c r="G20" s="70" t="s">
        <v>190</v>
      </c>
      <c r="H20" s="69" t="s">
        <v>39</v>
      </c>
      <c r="I20" s="53" t="s">
        <v>176</v>
      </c>
      <c r="J20" s="73" t="s">
        <v>29</v>
      </c>
      <c r="K20" s="74" t="s">
        <v>176</v>
      </c>
      <c r="L20" s="70" t="s">
        <v>84</v>
      </c>
      <c r="M20" s="70" t="s">
        <v>85</v>
      </c>
      <c r="N20" s="70" t="s">
        <v>176</v>
      </c>
    </row>
    <row r="21" spans="1:14" ht="95.25" customHeight="1" x14ac:dyDescent="0.3">
      <c r="A21" s="165"/>
      <c r="B21" s="165"/>
      <c r="C21" s="165"/>
      <c r="D21" s="165"/>
      <c r="E21" s="165"/>
      <c r="F21" s="70">
        <v>3</v>
      </c>
      <c r="G21" s="70" t="s">
        <v>191</v>
      </c>
      <c r="H21" s="69" t="s">
        <v>39</v>
      </c>
      <c r="I21" s="75" t="s">
        <v>176</v>
      </c>
      <c r="J21" s="74" t="s">
        <v>29</v>
      </c>
      <c r="K21" s="74" t="s">
        <v>176</v>
      </c>
      <c r="L21" s="70" t="s">
        <v>84</v>
      </c>
      <c r="M21" s="70" t="s">
        <v>85</v>
      </c>
      <c r="N21" s="70" t="s">
        <v>176</v>
      </c>
    </row>
    <row r="22" spans="1:14" ht="95.25" customHeight="1" x14ac:dyDescent="0.3">
      <c r="A22" s="165"/>
      <c r="B22" s="165"/>
      <c r="C22" s="165"/>
      <c r="D22" s="165"/>
      <c r="E22" s="165"/>
      <c r="F22" s="70">
        <v>4</v>
      </c>
      <c r="G22" s="70" t="s">
        <v>192</v>
      </c>
      <c r="H22" s="69" t="s">
        <v>39</v>
      </c>
      <c r="I22" s="48" t="s">
        <v>176</v>
      </c>
      <c r="J22" s="70" t="s">
        <v>29</v>
      </c>
      <c r="K22" s="70" t="s">
        <v>176</v>
      </c>
      <c r="L22" s="70" t="s">
        <v>84</v>
      </c>
      <c r="M22" s="70" t="s">
        <v>85</v>
      </c>
      <c r="N22" s="70" t="s">
        <v>176</v>
      </c>
    </row>
    <row r="23" spans="1:14" ht="95.25" customHeight="1" x14ac:dyDescent="0.3">
      <c r="A23" s="165"/>
      <c r="B23" s="167"/>
      <c r="C23" s="165"/>
      <c r="D23" s="165"/>
      <c r="E23" s="165"/>
      <c r="F23" s="70">
        <v>5</v>
      </c>
      <c r="G23" s="70" t="s">
        <v>193</v>
      </c>
      <c r="H23" s="69" t="s">
        <v>39</v>
      </c>
      <c r="I23" s="48" t="s">
        <v>176</v>
      </c>
      <c r="J23" s="70" t="s">
        <v>29</v>
      </c>
      <c r="K23" s="70" t="s">
        <v>176</v>
      </c>
      <c r="L23" s="70" t="s">
        <v>84</v>
      </c>
      <c r="M23" s="72" t="s">
        <v>85</v>
      </c>
      <c r="N23" s="70" t="s">
        <v>176</v>
      </c>
    </row>
    <row r="24" spans="1:14" ht="95.25" customHeight="1" x14ac:dyDescent="0.3">
      <c r="A24" s="165"/>
      <c r="B24" s="168">
        <v>5</v>
      </c>
      <c r="C24" s="170" t="s">
        <v>65</v>
      </c>
      <c r="D24" s="170" t="s">
        <v>194</v>
      </c>
      <c r="E24" s="170" t="s">
        <v>26</v>
      </c>
      <c r="F24" s="70">
        <v>1</v>
      </c>
      <c r="G24" s="70" t="s">
        <v>195</v>
      </c>
      <c r="H24" s="69" t="s">
        <v>39</v>
      </c>
      <c r="I24" s="49" t="s">
        <v>176</v>
      </c>
      <c r="J24" s="70" t="s">
        <v>29</v>
      </c>
      <c r="K24" s="70" t="s">
        <v>83</v>
      </c>
      <c r="L24" s="76" t="s">
        <v>196</v>
      </c>
      <c r="M24" s="73" t="s">
        <v>85</v>
      </c>
      <c r="N24" s="77" t="s">
        <v>43</v>
      </c>
    </row>
    <row r="25" spans="1:14" ht="95.25" customHeight="1" x14ac:dyDescent="0.3">
      <c r="A25" s="165"/>
      <c r="B25" s="168"/>
      <c r="C25" s="170"/>
      <c r="D25" s="170"/>
      <c r="E25" s="170"/>
      <c r="F25" s="70">
        <v>2</v>
      </c>
      <c r="G25" s="70" t="s">
        <v>197</v>
      </c>
      <c r="H25" s="69" t="s">
        <v>39</v>
      </c>
      <c r="I25" s="49" t="s">
        <v>176</v>
      </c>
      <c r="J25" s="70" t="s">
        <v>29</v>
      </c>
      <c r="K25" s="70" t="s">
        <v>83</v>
      </c>
      <c r="L25" s="76" t="s">
        <v>196</v>
      </c>
      <c r="M25" s="73" t="s">
        <v>85</v>
      </c>
      <c r="N25" s="70" t="s">
        <v>198</v>
      </c>
    </row>
    <row r="26" spans="1:14" ht="95.25" customHeight="1" x14ac:dyDescent="0.3">
      <c r="A26" s="165"/>
      <c r="B26" s="168"/>
      <c r="C26" s="170"/>
      <c r="D26" s="170"/>
      <c r="E26" s="170"/>
      <c r="F26" s="70">
        <v>3</v>
      </c>
      <c r="G26" s="70" t="s">
        <v>199</v>
      </c>
      <c r="H26" s="69" t="s">
        <v>39</v>
      </c>
      <c r="I26" s="49" t="s">
        <v>176</v>
      </c>
      <c r="J26" s="70" t="s">
        <v>29</v>
      </c>
      <c r="K26" s="70" t="s">
        <v>83</v>
      </c>
      <c r="L26" s="76" t="s">
        <v>196</v>
      </c>
      <c r="M26" s="73" t="s">
        <v>85</v>
      </c>
      <c r="N26" s="70" t="s">
        <v>198</v>
      </c>
    </row>
    <row r="27" spans="1:14" ht="95.25" customHeight="1" x14ac:dyDescent="0.3">
      <c r="A27" s="165"/>
      <c r="B27" s="168"/>
      <c r="C27" s="170"/>
      <c r="D27" s="170"/>
      <c r="E27" s="170"/>
      <c r="F27" s="70">
        <v>4</v>
      </c>
      <c r="G27" s="71" t="s">
        <v>200</v>
      </c>
      <c r="H27" s="69" t="s">
        <v>39</v>
      </c>
      <c r="I27" s="78" t="s">
        <v>176</v>
      </c>
      <c r="J27" s="70" t="s">
        <v>29</v>
      </c>
      <c r="K27" s="72" t="s">
        <v>83</v>
      </c>
      <c r="L27" s="76" t="s">
        <v>196</v>
      </c>
      <c r="M27" s="73" t="s">
        <v>85</v>
      </c>
      <c r="N27" s="72" t="s">
        <v>198</v>
      </c>
    </row>
    <row r="28" spans="1:14" ht="95.25" customHeight="1" x14ac:dyDescent="0.3">
      <c r="A28" s="166"/>
      <c r="B28" s="169"/>
      <c r="C28" s="170"/>
      <c r="D28" s="170"/>
      <c r="E28" s="170"/>
      <c r="F28" s="72">
        <v>5</v>
      </c>
      <c r="G28" s="78" t="s">
        <v>201</v>
      </c>
      <c r="H28" s="79" t="s">
        <v>39</v>
      </c>
      <c r="I28" s="73" t="s">
        <v>176</v>
      </c>
      <c r="J28" s="76" t="s">
        <v>29</v>
      </c>
      <c r="K28" s="74" t="s">
        <v>83</v>
      </c>
      <c r="L28" s="76" t="s">
        <v>196</v>
      </c>
      <c r="M28" s="80" t="s">
        <v>85</v>
      </c>
      <c r="N28" s="74" t="s">
        <v>198</v>
      </c>
    </row>
    <row r="29" spans="1:14" ht="27.6" x14ac:dyDescent="0.3">
      <c r="F29" s="74">
        <v>6</v>
      </c>
      <c r="G29" s="50" t="s">
        <v>202</v>
      </c>
      <c r="H29" s="79" t="s">
        <v>39</v>
      </c>
      <c r="I29" s="50"/>
      <c r="J29" s="76" t="s">
        <v>29</v>
      </c>
      <c r="K29" s="54" t="s">
        <v>83</v>
      </c>
      <c r="L29" s="76" t="s">
        <v>196</v>
      </c>
      <c r="M29" s="80" t="s">
        <v>85</v>
      </c>
      <c r="N29" s="50" t="s">
        <v>43</v>
      </c>
    </row>
    <row r="30" spans="1:14" ht="27.6" x14ac:dyDescent="0.3">
      <c r="F30" s="51">
        <v>7</v>
      </c>
      <c r="G30" s="52" t="s">
        <v>203</v>
      </c>
      <c r="H30" s="81" t="s">
        <v>39</v>
      </c>
      <c r="I30" s="50"/>
      <c r="J30" s="76" t="s">
        <v>29</v>
      </c>
      <c r="K30" s="54" t="s">
        <v>83</v>
      </c>
      <c r="L30" s="76" t="s">
        <v>196</v>
      </c>
      <c r="M30" s="80" t="s">
        <v>85</v>
      </c>
      <c r="N30" s="50" t="s">
        <v>43</v>
      </c>
    </row>
    <row r="31" spans="1:14" x14ac:dyDescent="0.3">
      <c r="K31" s="16"/>
      <c r="L31" s="29"/>
      <c r="M31" s="17"/>
      <c r="N31" s="29"/>
    </row>
    <row r="32" spans="1:14" x14ac:dyDescent="0.3">
      <c r="K32" s="16"/>
      <c r="L32" s="29"/>
      <c r="M32" s="17"/>
      <c r="N32" s="29"/>
    </row>
    <row r="33" spans="3:14" x14ac:dyDescent="0.3">
      <c r="K33" s="16"/>
      <c r="L33" s="29"/>
      <c r="M33" s="17"/>
      <c r="N33" s="29"/>
    </row>
    <row r="34" spans="3:14" x14ac:dyDescent="0.3">
      <c r="K34" s="16"/>
      <c r="L34" s="29"/>
      <c r="M34" s="17"/>
      <c r="N34" s="29"/>
    </row>
    <row r="35" spans="3:14" x14ac:dyDescent="0.3">
      <c r="K35" s="16"/>
      <c r="L35" s="29"/>
      <c r="M35" s="17"/>
      <c r="N35" s="29"/>
    </row>
    <row r="36" spans="3:14" x14ac:dyDescent="0.3">
      <c r="K36" s="16"/>
      <c r="L36" s="29"/>
      <c r="M36" s="17"/>
      <c r="N36" s="29"/>
    </row>
    <row r="37" spans="3:14" x14ac:dyDescent="0.3">
      <c r="K37" s="16"/>
      <c r="L37" s="29"/>
      <c r="M37" s="17"/>
      <c r="N37" s="29"/>
    </row>
    <row r="38" spans="3:14" ht="41.4" x14ac:dyDescent="0.3">
      <c r="C38" s="43" t="s">
        <v>97</v>
      </c>
      <c r="E38" s="29" t="s">
        <v>67</v>
      </c>
      <c r="H38" s="29" t="s">
        <v>41</v>
      </c>
      <c r="J38" s="43" t="s">
        <v>29</v>
      </c>
      <c r="K38" s="15" t="s">
        <v>30</v>
      </c>
      <c r="L38" s="29" t="s">
        <v>84</v>
      </c>
      <c r="M38" s="17" t="s">
        <v>98</v>
      </c>
      <c r="N38" s="44" t="s">
        <v>43</v>
      </c>
    </row>
    <row r="39" spans="3:14" ht="41.4" x14ac:dyDescent="0.3">
      <c r="C39" s="43" t="s">
        <v>99</v>
      </c>
      <c r="E39" s="29" t="s">
        <v>41</v>
      </c>
      <c r="H39" s="29" t="s">
        <v>26</v>
      </c>
      <c r="J39" s="43" t="s">
        <v>100</v>
      </c>
      <c r="K39" s="15" t="s">
        <v>83</v>
      </c>
      <c r="L39" s="29" t="s">
        <v>48</v>
      </c>
      <c r="M39" s="17" t="s">
        <v>101</v>
      </c>
      <c r="N39" s="44" t="s">
        <v>33</v>
      </c>
    </row>
    <row r="40" spans="3:14" ht="27.6" x14ac:dyDescent="0.3">
      <c r="C40" s="43" t="s">
        <v>102</v>
      </c>
      <c r="E40" s="29" t="s">
        <v>26</v>
      </c>
      <c r="H40" s="44" t="s">
        <v>39</v>
      </c>
      <c r="J40" s="43" t="s">
        <v>103</v>
      </c>
      <c r="K40" s="15" t="s">
        <v>104</v>
      </c>
      <c r="L40" s="29" t="s">
        <v>31</v>
      </c>
      <c r="M40" s="17" t="s">
        <v>105</v>
      </c>
      <c r="N40" s="44" t="s">
        <v>106</v>
      </c>
    </row>
    <row r="41" spans="3:14" ht="41.4" x14ac:dyDescent="0.3">
      <c r="C41" s="43" t="s">
        <v>24</v>
      </c>
      <c r="E41" s="29" t="s">
        <v>35</v>
      </c>
      <c r="H41" s="29" t="s">
        <v>35</v>
      </c>
      <c r="J41" s="43" t="s">
        <v>107</v>
      </c>
      <c r="K41" s="15" t="s">
        <v>108</v>
      </c>
      <c r="L41" s="29"/>
      <c r="M41" s="17" t="s">
        <v>109</v>
      </c>
      <c r="N41" s="44" t="s">
        <v>55</v>
      </c>
    </row>
    <row r="42" spans="3:14" ht="27.6" x14ac:dyDescent="0.3">
      <c r="C42" s="43" t="s">
        <v>110</v>
      </c>
      <c r="J42" s="43" t="s">
        <v>70</v>
      </c>
      <c r="K42" s="15" t="s">
        <v>111</v>
      </c>
      <c r="L42" s="29"/>
      <c r="M42" s="17" t="s">
        <v>112</v>
      </c>
      <c r="N42" s="44" t="s">
        <v>113</v>
      </c>
    </row>
    <row r="43" spans="3:14" ht="27.6" x14ac:dyDescent="0.3">
      <c r="C43" s="43" t="s">
        <v>114</v>
      </c>
      <c r="J43" s="43" t="s">
        <v>115</v>
      </c>
      <c r="K43" s="15" t="s">
        <v>116</v>
      </c>
      <c r="L43" s="29"/>
      <c r="M43" s="17"/>
      <c r="N43" s="44" t="s">
        <v>117</v>
      </c>
    </row>
    <row r="44" spans="3:14" x14ac:dyDescent="0.3">
      <c r="C44" s="43" t="s">
        <v>65</v>
      </c>
      <c r="J44" s="43" t="s">
        <v>118</v>
      </c>
      <c r="K44" s="15" t="s">
        <v>119</v>
      </c>
      <c r="L44" s="29"/>
      <c r="M44" s="17"/>
      <c r="N44" s="44" t="s">
        <v>120</v>
      </c>
    </row>
    <row r="45" spans="3:14" ht="27.6" x14ac:dyDescent="0.3">
      <c r="C45" s="43" t="s">
        <v>74</v>
      </c>
      <c r="J45" s="43" t="s">
        <v>121</v>
      </c>
      <c r="K45" s="16"/>
      <c r="L45" s="29"/>
      <c r="M45" s="17"/>
      <c r="N45" s="44" t="s">
        <v>122</v>
      </c>
    </row>
    <row r="46" spans="3:14" x14ac:dyDescent="0.3">
      <c r="C46" s="43" t="s">
        <v>123</v>
      </c>
      <c r="K46" s="16"/>
      <c r="L46" s="29"/>
      <c r="M46" s="17"/>
      <c r="N46" s="44" t="s">
        <v>124</v>
      </c>
    </row>
    <row r="47" spans="3:14" x14ac:dyDescent="0.3">
      <c r="C47" s="43" t="s">
        <v>125</v>
      </c>
      <c r="K47" s="16"/>
      <c r="L47" s="29"/>
      <c r="M47" s="17"/>
      <c r="N47" s="44" t="s">
        <v>126</v>
      </c>
    </row>
    <row r="48" spans="3:14" ht="27.6" x14ac:dyDescent="0.3">
      <c r="C48" s="43" t="s">
        <v>127</v>
      </c>
      <c r="K48" s="16"/>
      <c r="L48" s="29"/>
      <c r="M48" s="17"/>
      <c r="N48" s="44" t="s">
        <v>128</v>
      </c>
    </row>
    <row r="49" spans="3:14" ht="27.6" x14ac:dyDescent="0.3">
      <c r="C49" s="43" t="s">
        <v>129</v>
      </c>
      <c r="K49" s="16"/>
      <c r="L49" s="29"/>
      <c r="M49" s="17"/>
      <c r="N49" s="44"/>
    </row>
    <row r="50" spans="3:14" ht="27.6" x14ac:dyDescent="0.3">
      <c r="C50" s="43" t="s">
        <v>130</v>
      </c>
      <c r="K50" s="16"/>
      <c r="L50" s="29"/>
      <c r="M50" s="17"/>
      <c r="N50" s="29"/>
    </row>
    <row r="51" spans="3:14" x14ac:dyDescent="0.3">
      <c r="C51" s="43"/>
      <c r="K51" s="16"/>
      <c r="L51" s="29"/>
      <c r="M51" s="17"/>
      <c r="N51" s="29"/>
    </row>
    <row r="52" spans="3:14" x14ac:dyDescent="0.3">
      <c r="C52" s="43"/>
      <c r="K52" s="16"/>
      <c r="L52" s="29"/>
      <c r="M52" s="17"/>
      <c r="N52" s="29"/>
    </row>
    <row r="53" spans="3:14" x14ac:dyDescent="0.3">
      <c r="C53" s="43"/>
      <c r="K53" s="16"/>
      <c r="L53" s="29"/>
      <c r="M53" s="17"/>
      <c r="N53" s="29"/>
    </row>
    <row r="54" spans="3:14" x14ac:dyDescent="0.3">
      <c r="C54" s="43"/>
      <c r="K54" s="16"/>
      <c r="L54" s="29"/>
      <c r="M54" s="17"/>
      <c r="N54" s="29"/>
    </row>
    <row r="55" spans="3:14" x14ac:dyDescent="0.3">
      <c r="C55" s="43"/>
      <c r="K55" s="16"/>
      <c r="L55" s="29"/>
      <c r="M55" s="17"/>
      <c r="N55" s="29"/>
    </row>
    <row r="56" spans="3:14" x14ac:dyDescent="0.3">
      <c r="C56" s="43"/>
      <c r="K56" s="16"/>
      <c r="L56" s="29"/>
      <c r="M56" s="17"/>
      <c r="N56" s="29"/>
    </row>
    <row r="57" spans="3:14" x14ac:dyDescent="0.3">
      <c r="C57" s="43"/>
      <c r="K57" s="16"/>
      <c r="L57" s="29"/>
      <c r="M57" s="17"/>
      <c r="N57" s="29"/>
    </row>
    <row r="58" spans="3:14" x14ac:dyDescent="0.3">
      <c r="C58" s="43"/>
      <c r="K58" s="16"/>
      <c r="L58" s="29"/>
      <c r="M58" s="17"/>
      <c r="N58" s="29"/>
    </row>
    <row r="59" spans="3:14" x14ac:dyDescent="0.3">
      <c r="C59" s="43"/>
      <c r="K59" s="16"/>
      <c r="L59" s="29"/>
      <c r="M59" s="17"/>
      <c r="N59" s="29"/>
    </row>
    <row r="60" spans="3:14" x14ac:dyDescent="0.3">
      <c r="C60" s="43"/>
      <c r="K60" s="16"/>
      <c r="L60" s="29"/>
      <c r="M60" s="17"/>
      <c r="N60" s="29"/>
    </row>
    <row r="61" spans="3:14" x14ac:dyDescent="0.3">
      <c r="C61" s="43"/>
      <c r="K61" s="16"/>
      <c r="L61" s="29"/>
      <c r="M61" s="17"/>
      <c r="N61" s="29"/>
    </row>
    <row r="62" spans="3:14" x14ac:dyDescent="0.3">
      <c r="C62" s="43"/>
      <c r="K62" s="16"/>
      <c r="L62" s="29"/>
      <c r="M62" s="17"/>
      <c r="N62" s="29"/>
    </row>
    <row r="63" spans="3:14" x14ac:dyDescent="0.3">
      <c r="K63" s="16"/>
      <c r="L63" s="29"/>
      <c r="M63" s="17"/>
      <c r="N63" s="29"/>
    </row>
    <row r="64" spans="3:14" x14ac:dyDescent="0.3">
      <c r="K64" s="16"/>
      <c r="L64" s="29"/>
      <c r="M64" s="17"/>
      <c r="N64" s="29"/>
    </row>
    <row r="65" spans="11:17" x14ac:dyDescent="0.3">
      <c r="K65" s="16"/>
      <c r="L65" s="29"/>
      <c r="M65" s="17"/>
      <c r="N65" s="29"/>
    </row>
    <row r="66" spans="11:17" x14ac:dyDescent="0.3">
      <c r="K66" s="16"/>
      <c r="L66" s="29"/>
      <c r="M66" s="17"/>
      <c r="N66" s="29"/>
    </row>
    <row r="67" spans="11:17" x14ac:dyDescent="0.3">
      <c r="K67" s="16"/>
      <c r="L67" s="29"/>
      <c r="M67" s="17"/>
      <c r="N67" s="29"/>
    </row>
    <row r="68" spans="11:17" x14ac:dyDescent="0.3">
      <c r="K68" s="16"/>
      <c r="L68" s="29"/>
      <c r="M68" s="17"/>
      <c r="N68" s="29"/>
    </row>
    <row r="69" spans="11:17" x14ac:dyDescent="0.3">
      <c r="K69" s="16"/>
      <c r="L69" s="29"/>
      <c r="M69" s="17"/>
      <c r="N69" s="29"/>
    </row>
    <row r="70" spans="11:17" x14ac:dyDescent="0.3">
      <c r="K70" s="16"/>
      <c r="L70" s="29"/>
      <c r="M70" s="17"/>
      <c r="N70" s="29"/>
    </row>
    <row r="71" spans="11:17" x14ac:dyDescent="0.3">
      <c r="K71" s="16"/>
      <c r="L71" s="29"/>
      <c r="M71" s="17"/>
      <c r="N71" s="29"/>
    </row>
    <row r="72" spans="11:17" x14ac:dyDescent="0.3">
      <c r="K72" s="16"/>
      <c r="L72" s="29"/>
      <c r="M72" s="17"/>
      <c r="N72" s="29"/>
    </row>
    <row r="73" spans="11:17" x14ac:dyDescent="0.3">
      <c r="K73" s="16"/>
      <c r="L73" s="29"/>
      <c r="M73" s="17"/>
      <c r="N73" s="29"/>
      <c r="Q73" s="45"/>
    </row>
    <row r="74" spans="11:17" x14ac:dyDescent="0.3">
      <c r="K74" s="16"/>
      <c r="L74" s="29"/>
      <c r="M74" s="17"/>
      <c r="N74" s="29"/>
      <c r="Q74" s="45"/>
    </row>
    <row r="75" spans="11:17" x14ac:dyDescent="0.3">
      <c r="K75" s="16"/>
      <c r="L75" s="29"/>
      <c r="M75" s="17"/>
      <c r="N75" s="29"/>
      <c r="Q75" s="45"/>
    </row>
    <row r="76" spans="11:17" x14ac:dyDescent="0.3">
      <c r="K76" s="16"/>
      <c r="L76" s="29"/>
      <c r="M76" s="17"/>
      <c r="N76" s="29"/>
      <c r="Q76" s="45"/>
    </row>
    <row r="77" spans="11:17" x14ac:dyDescent="0.3">
      <c r="K77" s="16"/>
      <c r="L77" s="29"/>
      <c r="M77" s="17"/>
      <c r="N77" s="29"/>
      <c r="Q77" s="45"/>
    </row>
    <row r="78" spans="11:17" x14ac:dyDescent="0.3">
      <c r="K78" s="16"/>
      <c r="L78" s="29"/>
      <c r="M78" s="17"/>
      <c r="N78" s="29"/>
      <c r="Q78" s="45"/>
    </row>
    <row r="79" spans="11:17" x14ac:dyDescent="0.3">
      <c r="K79" s="16"/>
      <c r="L79" s="29"/>
      <c r="M79" s="17"/>
      <c r="N79" s="29"/>
      <c r="Q79" s="45"/>
    </row>
    <row r="80" spans="11:17" x14ac:dyDescent="0.3">
      <c r="K80" s="16"/>
      <c r="L80" s="29"/>
      <c r="M80" s="17"/>
      <c r="N80" s="29"/>
      <c r="Q80" s="45"/>
    </row>
    <row r="81" spans="11:17" x14ac:dyDescent="0.3">
      <c r="K81" s="16"/>
      <c r="L81" s="29"/>
      <c r="M81" s="17"/>
      <c r="N81" s="29"/>
      <c r="Q81" s="45"/>
    </row>
    <row r="82" spans="11:17" x14ac:dyDescent="0.3">
      <c r="K82" s="16"/>
      <c r="L82" s="29"/>
      <c r="M82" s="17"/>
      <c r="N82" s="29"/>
      <c r="Q82" s="45"/>
    </row>
    <row r="83" spans="11:17" x14ac:dyDescent="0.3">
      <c r="K83" s="16"/>
      <c r="L83" s="29"/>
      <c r="M83" s="17"/>
      <c r="N83" s="29"/>
      <c r="Q83" s="45"/>
    </row>
    <row r="84" spans="11:17" x14ac:dyDescent="0.3">
      <c r="K84" s="16"/>
      <c r="L84" s="29"/>
      <c r="M84" s="17"/>
      <c r="N84" s="29"/>
      <c r="Q84" s="45"/>
    </row>
    <row r="85" spans="11:17" x14ac:dyDescent="0.3">
      <c r="K85" s="16"/>
      <c r="L85" s="29"/>
      <c r="M85" s="17"/>
      <c r="N85" s="29"/>
      <c r="Q85" s="45"/>
    </row>
    <row r="86" spans="11:17" x14ac:dyDescent="0.3">
      <c r="K86" s="16"/>
      <c r="L86" s="29"/>
      <c r="M86" s="17"/>
      <c r="N86" s="29"/>
      <c r="Q86" s="45"/>
    </row>
    <row r="87" spans="11:17" x14ac:dyDescent="0.3">
      <c r="K87" s="16"/>
      <c r="L87" s="29"/>
      <c r="M87" s="17"/>
      <c r="N87" s="29"/>
      <c r="Q87" s="45"/>
    </row>
    <row r="88" spans="11:17" x14ac:dyDescent="0.3">
      <c r="K88" s="16"/>
      <c r="L88" s="29"/>
      <c r="M88" s="17"/>
      <c r="N88" s="29"/>
      <c r="Q88" s="45"/>
    </row>
    <row r="89" spans="11:17" x14ac:dyDescent="0.3">
      <c r="K89" s="16"/>
      <c r="L89" s="29"/>
      <c r="M89" s="17"/>
      <c r="N89" s="29"/>
      <c r="Q89" s="45"/>
    </row>
    <row r="90" spans="11:17" x14ac:dyDescent="0.3">
      <c r="K90" s="16"/>
      <c r="L90" s="29"/>
      <c r="M90" s="17"/>
      <c r="N90" s="29"/>
      <c r="Q90" s="45"/>
    </row>
    <row r="91" spans="11:17" x14ac:dyDescent="0.3">
      <c r="K91" s="16"/>
      <c r="L91" s="29"/>
      <c r="M91" s="17"/>
      <c r="N91" s="29"/>
      <c r="Q91" s="45"/>
    </row>
    <row r="92" spans="11:17" x14ac:dyDescent="0.3">
      <c r="K92" s="16"/>
      <c r="L92" s="29"/>
      <c r="M92" s="17"/>
      <c r="N92" s="29"/>
      <c r="Q92" s="45"/>
    </row>
    <row r="93" spans="11:17" x14ac:dyDescent="0.3">
      <c r="K93" s="16"/>
      <c r="L93" s="29"/>
      <c r="M93" s="17"/>
      <c r="N93" s="29"/>
    </row>
    <row r="94" spans="11:17" x14ac:dyDescent="0.3">
      <c r="K94" s="16"/>
      <c r="L94" s="29"/>
      <c r="M94" s="17"/>
      <c r="N94" s="29"/>
    </row>
    <row r="95" spans="11:17" x14ac:dyDescent="0.3">
      <c r="K95" s="16"/>
      <c r="L95" s="29"/>
      <c r="M95" s="17"/>
      <c r="N95" s="29"/>
    </row>
    <row r="96" spans="11:17" x14ac:dyDescent="0.3">
      <c r="K96" s="16"/>
      <c r="L96" s="29"/>
      <c r="M96" s="17"/>
      <c r="N96" s="45"/>
    </row>
    <row r="97" spans="6:17" s="45" customFormat="1" x14ac:dyDescent="0.3">
      <c r="F97" s="46"/>
      <c r="K97" s="18"/>
      <c r="M97" s="19"/>
      <c r="Q97" s="29"/>
    </row>
    <row r="98" spans="6:17" s="45" customFormat="1" x14ac:dyDescent="0.3">
      <c r="F98" s="46"/>
      <c r="K98" s="18"/>
      <c r="M98" s="19"/>
      <c r="Q98" s="29"/>
    </row>
    <row r="99" spans="6:17" s="45" customFormat="1" x14ac:dyDescent="0.3">
      <c r="F99" s="46"/>
      <c r="K99" s="18"/>
      <c r="M99" s="19"/>
      <c r="Q99" s="29"/>
    </row>
    <row r="100" spans="6:17" s="45" customFormat="1" x14ac:dyDescent="0.3">
      <c r="F100" s="46"/>
      <c r="K100" s="18"/>
      <c r="M100" s="19"/>
      <c r="Q100" s="29"/>
    </row>
    <row r="101" spans="6:17" s="45" customFormat="1" x14ac:dyDescent="0.3">
      <c r="F101" s="46"/>
      <c r="K101" s="18"/>
      <c r="M101" s="19"/>
      <c r="Q101" s="29"/>
    </row>
    <row r="102" spans="6:17" s="45" customFormat="1" x14ac:dyDescent="0.3">
      <c r="F102" s="46"/>
      <c r="K102" s="18"/>
      <c r="M102" s="19"/>
      <c r="Q102" s="29"/>
    </row>
    <row r="103" spans="6:17" s="45" customFormat="1" x14ac:dyDescent="0.3">
      <c r="F103" s="46"/>
      <c r="K103" s="18"/>
      <c r="M103" s="19"/>
      <c r="Q103" s="29"/>
    </row>
    <row r="104" spans="6:17" s="45" customFormat="1" x14ac:dyDescent="0.3">
      <c r="F104" s="46"/>
      <c r="K104" s="18"/>
      <c r="M104" s="19"/>
      <c r="Q104" s="29"/>
    </row>
    <row r="105" spans="6:17" s="45" customFormat="1" x14ac:dyDescent="0.3">
      <c r="F105" s="46"/>
      <c r="K105" s="18"/>
      <c r="M105" s="19"/>
      <c r="Q105" s="29"/>
    </row>
    <row r="106" spans="6:17" s="45" customFormat="1" x14ac:dyDescent="0.3">
      <c r="F106" s="46"/>
      <c r="K106" s="18"/>
      <c r="M106" s="19"/>
      <c r="Q106" s="29"/>
    </row>
    <row r="107" spans="6:17" s="45" customFormat="1" x14ac:dyDescent="0.3">
      <c r="F107" s="46"/>
      <c r="K107" s="18"/>
      <c r="M107" s="19"/>
      <c r="Q107" s="29"/>
    </row>
    <row r="108" spans="6:17" s="45" customFormat="1" x14ac:dyDescent="0.3">
      <c r="F108" s="46"/>
      <c r="K108" s="18"/>
      <c r="M108" s="19"/>
      <c r="Q108" s="29"/>
    </row>
    <row r="109" spans="6:17" s="45" customFormat="1" x14ac:dyDescent="0.3">
      <c r="F109" s="46"/>
      <c r="K109" s="18"/>
      <c r="M109" s="19"/>
      <c r="Q109" s="29"/>
    </row>
    <row r="110" spans="6:17" s="45" customFormat="1" x14ac:dyDescent="0.3">
      <c r="F110" s="46"/>
      <c r="K110" s="18"/>
      <c r="M110" s="19"/>
      <c r="Q110" s="29"/>
    </row>
    <row r="111" spans="6:17" s="45" customFormat="1" x14ac:dyDescent="0.3">
      <c r="F111" s="46"/>
      <c r="K111" s="18"/>
      <c r="M111" s="19"/>
      <c r="Q111" s="29"/>
    </row>
    <row r="112" spans="6:17" s="45" customFormat="1" x14ac:dyDescent="0.3">
      <c r="F112" s="46"/>
      <c r="K112" s="18"/>
      <c r="M112" s="19"/>
      <c r="Q112" s="29"/>
    </row>
    <row r="113" spans="6:17" s="45" customFormat="1" x14ac:dyDescent="0.3">
      <c r="F113" s="46"/>
      <c r="K113" s="18"/>
      <c r="M113" s="19"/>
      <c r="Q113" s="29"/>
    </row>
    <row r="114" spans="6:17" s="45" customFormat="1" x14ac:dyDescent="0.3">
      <c r="F114" s="46"/>
      <c r="K114" s="18"/>
      <c r="M114" s="19"/>
      <c r="Q114" s="29"/>
    </row>
    <row r="115" spans="6:17" s="45" customFormat="1" x14ac:dyDescent="0.3">
      <c r="F115" s="46"/>
      <c r="K115" s="18"/>
      <c r="M115" s="19"/>
      <c r="Q115" s="29"/>
    </row>
    <row r="116" spans="6:17" s="45" customFormat="1" x14ac:dyDescent="0.3">
      <c r="F116" s="46"/>
      <c r="K116" s="18"/>
      <c r="M116" s="19"/>
      <c r="N116" s="29"/>
      <c r="Q116" s="29"/>
    </row>
    <row r="117" spans="6:17" x14ac:dyDescent="0.3">
      <c r="K117" s="16"/>
      <c r="L117" s="29"/>
      <c r="M117" s="17"/>
      <c r="N117" s="29"/>
    </row>
    <row r="118" spans="6:17" x14ac:dyDescent="0.3">
      <c r="K118" s="16"/>
      <c r="L118" s="29"/>
      <c r="M118" s="17"/>
      <c r="N118" s="29"/>
    </row>
    <row r="119" spans="6:17" x14ac:dyDescent="0.3">
      <c r="K119" s="16"/>
      <c r="L119" s="29"/>
      <c r="M119" s="17"/>
      <c r="N119" s="29"/>
    </row>
    <row r="120" spans="6:17" x14ac:dyDescent="0.3">
      <c r="K120" s="16"/>
      <c r="L120" s="29"/>
      <c r="M120" s="17"/>
      <c r="N120" s="29"/>
    </row>
    <row r="121" spans="6:17" x14ac:dyDescent="0.3">
      <c r="K121" s="16"/>
      <c r="L121" s="29"/>
      <c r="M121" s="17"/>
      <c r="N121" s="29"/>
    </row>
    <row r="122" spans="6:17" x14ac:dyDescent="0.3">
      <c r="K122" s="16"/>
      <c r="L122" s="29"/>
      <c r="M122" s="17"/>
      <c r="N122" s="29"/>
    </row>
    <row r="123" spans="6:17" x14ac:dyDescent="0.3">
      <c r="K123" s="16"/>
      <c r="L123" s="29"/>
      <c r="M123" s="17"/>
      <c r="N123" s="29"/>
    </row>
    <row r="124" spans="6:17" x14ac:dyDescent="0.3">
      <c r="K124" s="16"/>
      <c r="L124" s="29"/>
      <c r="M124" s="17"/>
      <c r="N124" s="29"/>
    </row>
    <row r="125" spans="6:17" x14ac:dyDescent="0.3">
      <c r="K125" s="16"/>
      <c r="L125" s="29"/>
      <c r="M125" s="17"/>
      <c r="N125" s="29"/>
    </row>
    <row r="126" spans="6:17" x14ac:dyDescent="0.3">
      <c r="K126" s="16"/>
      <c r="L126" s="29"/>
      <c r="M126" s="17"/>
      <c r="N126" s="29"/>
    </row>
    <row r="127" spans="6:17" x14ac:dyDescent="0.3">
      <c r="K127" s="16"/>
      <c r="L127" s="29"/>
      <c r="M127" s="17"/>
      <c r="N127" s="29"/>
    </row>
    <row r="128" spans="6:17" x14ac:dyDescent="0.3">
      <c r="K128" s="16"/>
      <c r="L128" s="29"/>
      <c r="M128" s="17"/>
      <c r="N128" s="29"/>
    </row>
    <row r="129" spans="11:14" x14ac:dyDescent="0.3">
      <c r="K129" s="16"/>
      <c r="L129" s="29"/>
      <c r="M129" s="17"/>
      <c r="N129" s="29"/>
    </row>
    <row r="130" spans="11:14" x14ac:dyDescent="0.3">
      <c r="K130" s="16"/>
      <c r="L130" s="29"/>
      <c r="M130" s="17"/>
      <c r="N130" s="29"/>
    </row>
    <row r="131" spans="11:14" x14ac:dyDescent="0.3">
      <c r="K131" s="16"/>
      <c r="L131" s="29"/>
      <c r="M131" s="17"/>
      <c r="N131" s="29"/>
    </row>
    <row r="132" spans="11:14" x14ac:dyDescent="0.3">
      <c r="K132" s="16"/>
      <c r="L132" s="29"/>
      <c r="M132" s="17"/>
      <c r="N132" s="29"/>
    </row>
    <row r="133" spans="11:14" x14ac:dyDescent="0.3">
      <c r="K133" s="16"/>
      <c r="L133" s="29"/>
      <c r="M133" s="17"/>
      <c r="N133" s="29"/>
    </row>
    <row r="134" spans="11:14" x14ac:dyDescent="0.3">
      <c r="K134" s="16"/>
      <c r="L134" s="29"/>
      <c r="M134" s="17"/>
      <c r="N134" s="29"/>
    </row>
    <row r="135" spans="11:14" x14ac:dyDescent="0.3">
      <c r="K135" s="16"/>
      <c r="L135" s="29"/>
      <c r="M135" s="17"/>
      <c r="N135" s="29"/>
    </row>
    <row r="136" spans="11:14" x14ac:dyDescent="0.3">
      <c r="K136" s="16"/>
      <c r="L136" s="29"/>
      <c r="M136" s="17"/>
      <c r="N136" s="29"/>
    </row>
    <row r="137" spans="11:14" x14ac:dyDescent="0.3">
      <c r="K137" s="16"/>
      <c r="L137" s="29"/>
      <c r="M137" s="17"/>
      <c r="N137" s="29"/>
    </row>
    <row r="138" spans="11:14" x14ac:dyDescent="0.3">
      <c r="K138" s="16"/>
      <c r="L138" s="29"/>
      <c r="M138" s="17"/>
      <c r="N138" s="29"/>
    </row>
    <row r="139" spans="11:14" x14ac:dyDescent="0.3">
      <c r="K139" s="16"/>
      <c r="L139" s="29"/>
      <c r="M139" s="17"/>
      <c r="N139" s="29"/>
    </row>
    <row r="140" spans="11:14" x14ac:dyDescent="0.3">
      <c r="K140" s="16"/>
      <c r="L140" s="29"/>
      <c r="M140" s="17"/>
      <c r="N140" s="29"/>
    </row>
    <row r="141" spans="11:14" x14ac:dyDescent="0.3">
      <c r="K141" s="16"/>
      <c r="L141" s="29"/>
      <c r="M141" s="17"/>
      <c r="N141" s="29"/>
    </row>
    <row r="142" spans="11:14" x14ac:dyDescent="0.3">
      <c r="K142" s="16"/>
      <c r="L142" s="29"/>
      <c r="M142" s="17"/>
      <c r="N142" s="29"/>
    </row>
    <row r="143" spans="11:14" x14ac:dyDescent="0.3">
      <c r="K143" s="16"/>
      <c r="L143" s="29"/>
      <c r="M143" s="17"/>
      <c r="N143" s="29"/>
    </row>
    <row r="144" spans="11:14" x14ac:dyDescent="0.3">
      <c r="K144" s="16"/>
      <c r="L144" s="29"/>
      <c r="M144" s="17"/>
      <c r="N144" s="29"/>
    </row>
    <row r="145" spans="11:14" x14ac:dyDescent="0.3">
      <c r="K145" s="16"/>
      <c r="L145" s="29"/>
      <c r="M145" s="17"/>
      <c r="N145" s="29"/>
    </row>
    <row r="146" spans="11:14" x14ac:dyDescent="0.3">
      <c r="K146" s="16"/>
      <c r="L146" s="29"/>
      <c r="M146" s="17"/>
      <c r="N146" s="29"/>
    </row>
    <row r="147" spans="11:14" x14ac:dyDescent="0.3">
      <c r="K147" s="16"/>
      <c r="L147" s="29"/>
      <c r="M147" s="17"/>
      <c r="N147" s="29"/>
    </row>
    <row r="148" spans="11:14" x14ac:dyDescent="0.3">
      <c r="K148" s="16"/>
      <c r="L148" s="29"/>
      <c r="M148" s="17"/>
      <c r="N148" s="29"/>
    </row>
    <row r="149" spans="11:14" x14ac:dyDescent="0.3">
      <c r="K149" s="16"/>
      <c r="L149" s="29"/>
      <c r="M149" s="17"/>
      <c r="N149" s="29"/>
    </row>
    <row r="150" spans="11:14" x14ac:dyDescent="0.3">
      <c r="K150" s="16"/>
      <c r="L150" s="29"/>
      <c r="M150" s="17"/>
      <c r="N150" s="29"/>
    </row>
    <row r="151" spans="11:14" x14ac:dyDescent="0.3">
      <c r="K151" s="16"/>
      <c r="L151" s="29"/>
      <c r="M151" s="17"/>
      <c r="N151" s="29"/>
    </row>
    <row r="152" spans="11:14" x14ac:dyDescent="0.3">
      <c r="K152" s="16"/>
      <c r="L152" s="29"/>
      <c r="M152" s="17"/>
      <c r="N152" s="29"/>
    </row>
    <row r="153" spans="11:14" x14ac:dyDescent="0.3">
      <c r="K153" s="16"/>
      <c r="L153" s="29"/>
      <c r="M153" s="17"/>
      <c r="N153" s="29"/>
    </row>
    <row r="154" spans="11:14" x14ac:dyDescent="0.3">
      <c r="K154" s="16"/>
      <c r="L154" s="29"/>
      <c r="M154" s="17"/>
      <c r="N154" s="29"/>
    </row>
    <row r="155" spans="11:14" x14ac:dyDescent="0.3">
      <c r="K155" s="16"/>
      <c r="L155" s="29"/>
      <c r="M155" s="17"/>
      <c r="N155" s="29"/>
    </row>
    <row r="156" spans="11:14" x14ac:dyDescent="0.3">
      <c r="K156" s="16"/>
      <c r="L156" s="29"/>
      <c r="M156" s="17"/>
      <c r="N156" s="29"/>
    </row>
    <row r="157" spans="11:14" x14ac:dyDescent="0.3">
      <c r="K157" s="16"/>
      <c r="L157" s="29"/>
      <c r="M157" s="17"/>
      <c r="N157" s="29"/>
    </row>
    <row r="158" spans="11:14" x14ac:dyDescent="0.3">
      <c r="K158" s="16"/>
      <c r="L158" s="29"/>
      <c r="M158" s="17"/>
      <c r="N158" s="29"/>
    </row>
    <row r="159" spans="11:14" x14ac:dyDescent="0.3">
      <c r="K159" s="16"/>
      <c r="L159" s="29"/>
      <c r="M159" s="17"/>
      <c r="N159" s="29"/>
    </row>
    <row r="160" spans="11:14" x14ac:dyDescent="0.3">
      <c r="K160" s="16"/>
      <c r="L160" s="29"/>
      <c r="M160" s="17"/>
      <c r="N160" s="29"/>
    </row>
    <row r="161" spans="11:14" x14ac:dyDescent="0.3">
      <c r="K161" s="16"/>
      <c r="L161" s="29"/>
      <c r="M161" s="17"/>
      <c r="N161" s="29"/>
    </row>
    <row r="162" spans="11:14" x14ac:dyDescent="0.3">
      <c r="K162" s="16"/>
      <c r="L162" s="29"/>
      <c r="M162" s="17"/>
      <c r="N162" s="29"/>
    </row>
    <row r="163" spans="11:14" x14ac:dyDescent="0.3">
      <c r="K163" s="16"/>
      <c r="L163" s="29"/>
      <c r="M163" s="17"/>
      <c r="N163" s="29"/>
    </row>
    <row r="164" spans="11:14" x14ac:dyDescent="0.3">
      <c r="K164" s="16"/>
      <c r="L164" s="29"/>
      <c r="M164" s="17"/>
      <c r="N164" s="29"/>
    </row>
    <row r="165" spans="11:14" x14ac:dyDescent="0.3">
      <c r="K165" s="16"/>
      <c r="L165" s="29"/>
      <c r="M165" s="17"/>
      <c r="N165" s="29"/>
    </row>
    <row r="166" spans="11:14" x14ac:dyDescent="0.3">
      <c r="K166" s="16"/>
      <c r="L166" s="29"/>
      <c r="M166" s="17"/>
      <c r="N166" s="29"/>
    </row>
    <row r="167" spans="11:14" x14ac:dyDescent="0.3">
      <c r="K167" s="16"/>
      <c r="L167" s="29"/>
      <c r="M167" s="17"/>
      <c r="N167" s="29"/>
    </row>
    <row r="168" spans="11:14" x14ac:dyDescent="0.3">
      <c r="K168" s="16"/>
      <c r="L168" s="29"/>
      <c r="M168" s="17"/>
      <c r="N168" s="29"/>
    </row>
    <row r="169" spans="11:14" x14ac:dyDescent="0.3">
      <c r="K169" s="16"/>
      <c r="L169" s="29"/>
      <c r="M169" s="17"/>
      <c r="N169" s="29"/>
    </row>
    <row r="170" spans="11:14" x14ac:dyDescent="0.3">
      <c r="K170" s="16"/>
      <c r="L170" s="29"/>
      <c r="M170" s="17"/>
      <c r="N170" s="29"/>
    </row>
    <row r="171" spans="11:14" x14ac:dyDescent="0.3">
      <c r="K171" s="16"/>
      <c r="L171" s="29"/>
      <c r="M171" s="17"/>
      <c r="N171" s="29"/>
    </row>
    <row r="172" spans="11:14" x14ac:dyDescent="0.3">
      <c r="K172" s="16"/>
      <c r="L172" s="29"/>
      <c r="M172" s="17"/>
      <c r="N172" s="29"/>
    </row>
    <row r="173" spans="11:14" x14ac:dyDescent="0.3">
      <c r="K173" s="16"/>
      <c r="L173" s="29"/>
      <c r="M173" s="17"/>
      <c r="N173" s="29"/>
    </row>
    <row r="174" spans="11:14" x14ac:dyDescent="0.3">
      <c r="K174" s="16"/>
      <c r="L174" s="29"/>
      <c r="M174" s="17"/>
      <c r="N174" s="29"/>
    </row>
    <row r="175" spans="11:14" x14ac:dyDescent="0.3">
      <c r="K175" s="16"/>
      <c r="L175" s="29"/>
      <c r="M175" s="17"/>
      <c r="N175" s="29"/>
    </row>
    <row r="176" spans="11:14" x14ac:dyDescent="0.3">
      <c r="K176" s="16"/>
      <c r="L176" s="29"/>
      <c r="M176" s="17"/>
      <c r="N176" s="29"/>
    </row>
    <row r="177" spans="11:14" x14ac:dyDescent="0.3">
      <c r="K177" s="16"/>
      <c r="L177" s="29"/>
      <c r="M177" s="17"/>
      <c r="N177" s="29"/>
    </row>
    <row r="178" spans="11:14" x14ac:dyDescent="0.3">
      <c r="K178" s="16"/>
      <c r="L178" s="29"/>
      <c r="M178" s="17"/>
      <c r="N178" s="29"/>
    </row>
    <row r="179" spans="11:14" x14ac:dyDescent="0.3">
      <c r="K179" s="16"/>
      <c r="L179" s="29"/>
      <c r="M179" s="17"/>
      <c r="N179" s="29"/>
    </row>
    <row r="180" spans="11:14" x14ac:dyDescent="0.3">
      <c r="K180" s="16"/>
      <c r="L180" s="29"/>
      <c r="M180" s="17"/>
      <c r="N180" s="29"/>
    </row>
    <row r="181" spans="11:14" x14ac:dyDescent="0.3">
      <c r="K181" s="16"/>
      <c r="L181" s="29"/>
      <c r="M181" s="17"/>
      <c r="N181" s="29"/>
    </row>
    <row r="182" spans="11:14" x14ac:dyDescent="0.3">
      <c r="K182" s="16"/>
      <c r="L182" s="29"/>
      <c r="M182" s="17"/>
      <c r="N182" s="29"/>
    </row>
    <row r="183" spans="11:14" x14ac:dyDescent="0.3">
      <c r="K183" s="16"/>
      <c r="L183" s="29"/>
      <c r="M183" s="17"/>
      <c r="N183" s="29"/>
    </row>
    <row r="184" spans="11:14" x14ac:dyDescent="0.3">
      <c r="K184" s="16"/>
      <c r="L184" s="29"/>
      <c r="M184" s="17"/>
      <c r="N184" s="29"/>
    </row>
    <row r="185" spans="11:14" x14ac:dyDescent="0.3">
      <c r="K185" s="16"/>
      <c r="L185" s="29"/>
      <c r="M185" s="17"/>
      <c r="N185" s="29"/>
    </row>
    <row r="186" spans="11:14" x14ac:dyDescent="0.3">
      <c r="K186" s="16"/>
      <c r="L186" s="29"/>
      <c r="M186" s="17"/>
      <c r="N186" s="29"/>
    </row>
    <row r="187" spans="11:14" x14ac:dyDescent="0.3">
      <c r="K187" s="16"/>
      <c r="L187" s="29"/>
      <c r="M187" s="17"/>
      <c r="N187" s="29"/>
    </row>
    <row r="188" spans="11:14" x14ac:dyDescent="0.3">
      <c r="K188" s="16"/>
      <c r="L188" s="29"/>
      <c r="M188" s="17"/>
      <c r="N188" s="29"/>
    </row>
    <row r="189" spans="11:14" x14ac:dyDescent="0.3">
      <c r="K189" s="16"/>
      <c r="L189" s="29"/>
      <c r="M189" s="17"/>
      <c r="N189" s="29"/>
    </row>
    <row r="190" spans="11:14" x14ac:dyDescent="0.3">
      <c r="K190" s="16"/>
      <c r="L190" s="29"/>
      <c r="M190" s="17"/>
      <c r="N190" s="29"/>
    </row>
    <row r="191" spans="11:14" x14ac:dyDescent="0.3">
      <c r="K191" s="16"/>
      <c r="L191" s="29"/>
      <c r="M191" s="17"/>
      <c r="N191" s="29"/>
    </row>
    <row r="192" spans="11:14" x14ac:dyDescent="0.3">
      <c r="K192" s="16"/>
      <c r="L192" s="29"/>
      <c r="M192" s="17"/>
      <c r="N192" s="29"/>
    </row>
    <row r="193" spans="11:14" x14ac:dyDescent="0.3">
      <c r="K193" s="16"/>
      <c r="L193" s="29"/>
      <c r="M193" s="17"/>
      <c r="N193" s="29"/>
    </row>
    <row r="194" spans="11:14" x14ac:dyDescent="0.3">
      <c r="K194" s="16"/>
      <c r="L194" s="29"/>
      <c r="M194" s="17"/>
      <c r="N194" s="29"/>
    </row>
    <row r="195" spans="11:14" x14ac:dyDescent="0.3">
      <c r="K195" s="16"/>
      <c r="L195" s="29"/>
      <c r="M195" s="17"/>
      <c r="N195" s="29"/>
    </row>
    <row r="196" spans="11:14" x14ac:dyDescent="0.3">
      <c r="K196" s="16"/>
      <c r="L196" s="29"/>
      <c r="M196" s="17"/>
      <c r="N196" s="29"/>
    </row>
    <row r="197" spans="11:14" x14ac:dyDescent="0.3">
      <c r="K197" s="16"/>
      <c r="L197" s="29"/>
      <c r="M197" s="17"/>
      <c r="N197" s="29"/>
    </row>
    <row r="198" spans="11:14" x14ac:dyDescent="0.3">
      <c r="K198" s="16"/>
      <c r="L198" s="29"/>
      <c r="M198" s="17"/>
      <c r="N198" s="29"/>
    </row>
    <row r="199" spans="11:14" x14ac:dyDescent="0.3">
      <c r="K199" s="16"/>
      <c r="L199" s="29"/>
      <c r="M199" s="17"/>
      <c r="N199" s="29"/>
    </row>
    <row r="200" spans="11:14" x14ac:dyDescent="0.3">
      <c r="K200" s="16"/>
      <c r="L200" s="29"/>
      <c r="M200" s="17"/>
      <c r="N200" s="29"/>
    </row>
    <row r="201" spans="11:14" x14ac:dyDescent="0.3">
      <c r="K201" s="16"/>
      <c r="L201" s="29"/>
      <c r="M201" s="17"/>
      <c r="N201" s="29"/>
    </row>
    <row r="202" spans="11:14" x14ac:dyDescent="0.3">
      <c r="K202" s="16"/>
      <c r="L202" s="29"/>
      <c r="M202" s="17"/>
      <c r="N202" s="29"/>
    </row>
    <row r="203" spans="11:14" x14ac:dyDescent="0.3">
      <c r="K203" s="16"/>
      <c r="L203" s="29"/>
      <c r="M203" s="17"/>
      <c r="N203" s="29"/>
    </row>
    <row r="204" spans="11:14" x14ac:dyDescent="0.3">
      <c r="K204" s="16"/>
      <c r="L204" s="29"/>
      <c r="M204" s="17"/>
      <c r="N204" s="29"/>
    </row>
    <row r="205" spans="11:14" x14ac:dyDescent="0.3">
      <c r="K205" s="16"/>
      <c r="L205" s="29"/>
      <c r="M205" s="17"/>
      <c r="N205" s="29"/>
    </row>
    <row r="206" spans="11:14" x14ac:dyDescent="0.3">
      <c r="K206" s="16"/>
      <c r="L206" s="29"/>
      <c r="M206" s="17"/>
      <c r="N206" s="29"/>
    </row>
    <row r="207" spans="11:14" x14ac:dyDescent="0.3">
      <c r="K207" s="16"/>
      <c r="L207" s="29"/>
      <c r="M207" s="17"/>
      <c r="N207" s="29"/>
    </row>
    <row r="208" spans="11:14" x14ac:dyDescent="0.3">
      <c r="K208" s="16"/>
      <c r="L208" s="29"/>
      <c r="M208" s="17"/>
      <c r="N208" s="29"/>
    </row>
    <row r="209" spans="11:14" x14ac:dyDescent="0.3">
      <c r="K209" s="16"/>
      <c r="L209" s="29"/>
      <c r="M209" s="17"/>
      <c r="N209" s="29"/>
    </row>
    <row r="210" spans="11:14" x14ac:dyDescent="0.3">
      <c r="K210" s="16"/>
      <c r="L210" s="29"/>
      <c r="M210" s="17"/>
      <c r="N210" s="29"/>
    </row>
    <row r="211" spans="11:14" x14ac:dyDescent="0.3">
      <c r="K211" s="16"/>
      <c r="L211" s="29"/>
      <c r="M211" s="17"/>
      <c r="N211" s="29"/>
    </row>
    <row r="212" spans="11:14" x14ac:dyDescent="0.3">
      <c r="K212" s="16"/>
      <c r="L212" s="29"/>
      <c r="M212" s="17"/>
      <c r="N212" s="29"/>
    </row>
    <row r="213" spans="11:14" x14ac:dyDescent="0.3">
      <c r="K213" s="16"/>
      <c r="L213" s="29"/>
      <c r="M213" s="17"/>
      <c r="N213" s="29"/>
    </row>
    <row r="214" spans="11:14" x14ac:dyDescent="0.3">
      <c r="K214" s="16"/>
      <c r="L214" s="29"/>
      <c r="M214" s="17"/>
      <c r="N214" s="29"/>
    </row>
    <row r="215" spans="11:14" x14ac:dyDescent="0.3">
      <c r="K215" s="16"/>
      <c r="L215" s="29"/>
      <c r="M215" s="17"/>
      <c r="N215" s="29"/>
    </row>
    <row r="216" spans="11:14" x14ac:dyDescent="0.3">
      <c r="K216" s="16"/>
      <c r="L216" s="29"/>
      <c r="M216" s="17"/>
      <c r="N216" s="29"/>
    </row>
    <row r="217" spans="11:14" x14ac:dyDescent="0.3">
      <c r="K217" s="16"/>
      <c r="L217" s="29"/>
      <c r="M217" s="17"/>
      <c r="N217" s="29"/>
    </row>
    <row r="218" spans="11:14" x14ac:dyDescent="0.3">
      <c r="K218" s="16"/>
      <c r="L218" s="29"/>
      <c r="M218" s="17"/>
      <c r="N218" s="29"/>
    </row>
    <row r="219" spans="11:14" x14ac:dyDescent="0.3">
      <c r="K219" s="16"/>
      <c r="L219" s="29"/>
      <c r="M219" s="17"/>
      <c r="N219" s="29"/>
    </row>
    <row r="220" spans="11:14" x14ac:dyDescent="0.3">
      <c r="K220" s="16"/>
      <c r="L220" s="29"/>
      <c r="M220" s="17"/>
      <c r="N220" s="29"/>
    </row>
    <row r="221" spans="11:14" x14ac:dyDescent="0.3">
      <c r="K221" s="16"/>
      <c r="L221" s="29"/>
      <c r="M221" s="17"/>
      <c r="N221" s="29"/>
    </row>
    <row r="222" spans="11:14" x14ac:dyDescent="0.3">
      <c r="K222" s="16"/>
      <c r="L222" s="29"/>
      <c r="M222" s="17"/>
      <c r="N222" s="29"/>
    </row>
    <row r="223" spans="11:14" x14ac:dyDescent="0.3">
      <c r="K223" s="16"/>
      <c r="L223" s="29"/>
      <c r="M223" s="17"/>
      <c r="N223" s="29"/>
    </row>
    <row r="224" spans="11:14" x14ac:dyDescent="0.3">
      <c r="K224" s="16"/>
      <c r="L224" s="29"/>
      <c r="M224" s="17"/>
      <c r="N224" s="29"/>
    </row>
    <row r="225" spans="4:14" x14ac:dyDescent="0.3">
      <c r="D225" s="47" t="s">
        <v>131</v>
      </c>
      <c r="E225" s="47"/>
      <c r="K225" s="16"/>
      <c r="L225" s="29"/>
      <c r="M225" s="17"/>
      <c r="N225" s="29"/>
    </row>
    <row r="226" spans="4:14" x14ac:dyDescent="0.3">
      <c r="D226" s="47" t="s">
        <v>30</v>
      </c>
      <c r="E226" s="47"/>
      <c r="K226" s="16"/>
      <c r="L226" s="29"/>
      <c r="M226" s="17"/>
      <c r="N226" s="29"/>
    </row>
    <row r="227" spans="4:14" x14ac:dyDescent="0.3">
      <c r="D227" s="47" t="s">
        <v>83</v>
      </c>
      <c r="E227" s="47"/>
      <c r="K227" s="16"/>
      <c r="L227" s="29"/>
      <c r="M227" s="17"/>
      <c r="N227" s="29"/>
    </row>
    <row r="228" spans="4:14" x14ac:dyDescent="0.3">
      <c r="D228" s="47" t="s">
        <v>104</v>
      </c>
      <c r="E228" s="47"/>
      <c r="K228" s="16"/>
      <c r="L228" s="29"/>
      <c r="M228" s="17"/>
      <c r="N228" s="29"/>
    </row>
    <row r="229" spans="4:14" x14ac:dyDescent="0.3">
      <c r="D229" s="47" t="s">
        <v>108</v>
      </c>
      <c r="E229" s="47"/>
      <c r="K229" s="16"/>
      <c r="L229" s="29"/>
      <c r="M229" s="17"/>
      <c r="N229" s="29"/>
    </row>
    <row r="230" spans="4:14" x14ac:dyDescent="0.3">
      <c r="D230" s="47" t="s">
        <v>111</v>
      </c>
      <c r="E230" s="47"/>
      <c r="K230" s="16"/>
      <c r="L230" s="29"/>
      <c r="M230" s="17"/>
      <c r="N230" s="29"/>
    </row>
    <row r="231" spans="4:14" x14ac:dyDescent="0.3">
      <c r="D231" s="47" t="s">
        <v>116</v>
      </c>
      <c r="E231" s="47"/>
      <c r="K231" s="16"/>
      <c r="L231" s="29"/>
      <c r="M231" s="17"/>
      <c r="N231" s="29"/>
    </row>
    <row r="232" spans="4:14" x14ac:dyDescent="0.3">
      <c r="D232" s="47" t="s">
        <v>119</v>
      </c>
      <c r="E232" s="47"/>
      <c r="K232" s="16"/>
      <c r="L232" s="29"/>
      <c r="M232" s="17"/>
      <c r="N232" s="29"/>
    </row>
    <row r="233" spans="4:14" x14ac:dyDescent="0.3">
      <c r="D233" s="47"/>
      <c r="E233" s="47"/>
      <c r="K233" s="16"/>
      <c r="L233" s="29"/>
      <c r="M233" s="17"/>
      <c r="N233" s="29"/>
    </row>
    <row r="234" spans="4:14" x14ac:dyDescent="0.3">
      <c r="D234" s="20" t="s">
        <v>131</v>
      </c>
      <c r="E234" s="20"/>
      <c r="K234" s="16"/>
      <c r="L234" s="29"/>
      <c r="M234" s="17"/>
      <c r="N234" s="29"/>
    </row>
    <row r="235" spans="4:14" x14ac:dyDescent="0.3">
      <c r="D235" s="20" t="s">
        <v>132</v>
      </c>
      <c r="E235" s="20"/>
      <c r="K235" s="16"/>
      <c r="L235" s="29"/>
      <c r="M235" s="17"/>
      <c r="N235" s="29"/>
    </row>
    <row r="236" spans="4:14" x14ac:dyDescent="0.3">
      <c r="D236" s="20" t="s">
        <v>133</v>
      </c>
      <c r="E236" s="20"/>
      <c r="K236" s="16"/>
      <c r="L236" s="29"/>
      <c r="M236" s="17"/>
      <c r="N236" s="29"/>
    </row>
    <row r="237" spans="4:14" x14ac:dyDescent="0.3">
      <c r="D237" s="20" t="s">
        <v>134</v>
      </c>
      <c r="E237" s="20"/>
      <c r="K237" s="16"/>
      <c r="L237" s="29"/>
      <c r="M237" s="17"/>
      <c r="N237" s="29"/>
    </row>
    <row r="238" spans="4:14" x14ac:dyDescent="0.3">
      <c r="D238" s="47"/>
      <c r="E238" s="47"/>
      <c r="K238" s="16"/>
      <c r="L238" s="29"/>
      <c r="M238" s="17"/>
      <c r="N238" s="29"/>
    </row>
    <row r="239" spans="4:14" x14ac:dyDescent="0.3">
      <c r="D239" s="20" t="s">
        <v>131</v>
      </c>
      <c r="E239" s="20"/>
      <c r="K239" s="16"/>
      <c r="L239" s="29"/>
      <c r="M239" s="17"/>
      <c r="N239" s="29"/>
    </row>
    <row r="240" spans="4:14" x14ac:dyDescent="0.3">
      <c r="D240" s="20" t="s">
        <v>135</v>
      </c>
      <c r="E240" s="20"/>
      <c r="K240" s="16"/>
      <c r="L240" s="29"/>
      <c r="M240" s="17"/>
      <c r="N240" s="29"/>
    </row>
    <row r="241" spans="4:14" x14ac:dyDescent="0.3">
      <c r="D241" s="20" t="s">
        <v>85</v>
      </c>
      <c r="E241" s="20"/>
      <c r="K241" s="16"/>
      <c r="L241" s="29"/>
      <c r="M241" s="17"/>
      <c r="N241" s="29"/>
    </row>
    <row r="242" spans="4:14" x14ac:dyDescent="0.3">
      <c r="D242" s="20" t="s">
        <v>32</v>
      </c>
      <c r="E242" s="20"/>
      <c r="K242" s="16"/>
      <c r="L242" s="29"/>
      <c r="M242" s="17"/>
      <c r="N242" s="29"/>
    </row>
    <row r="243" spans="4:14" x14ac:dyDescent="0.3">
      <c r="D243" s="20" t="s">
        <v>136</v>
      </c>
      <c r="E243" s="20"/>
      <c r="K243" s="16"/>
      <c r="L243" s="29"/>
      <c r="M243" s="17"/>
      <c r="N243" s="29"/>
    </row>
    <row r="244" spans="4:14" x14ac:dyDescent="0.3">
      <c r="D244" s="20" t="s">
        <v>137</v>
      </c>
      <c r="E244" s="20"/>
      <c r="K244" s="16"/>
      <c r="L244" s="29"/>
      <c r="M244" s="17"/>
      <c r="N244" s="29"/>
    </row>
    <row r="245" spans="4:14" x14ac:dyDescent="0.3">
      <c r="K245" s="16"/>
      <c r="L245" s="29"/>
      <c r="M245" s="17"/>
      <c r="N245" s="29"/>
    </row>
    <row r="246" spans="4:14" x14ac:dyDescent="0.3">
      <c r="K246" s="16"/>
      <c r="L246" s="29"/>
      <c r="M246" s="17"/>
      <c r="N246" s="29"/>
    </row>
    <row r="247" spans="4:14" x14ac:dyDescent="0.3">
      <c r="K247" s="16"/>
      <c r="L247" s="29"/>
      <c r="M247" s="17"/>
      <c r="N247" s="29"/>
    </row>
    <row r="248" spans="4:14" x14ac:dyDescent="0.3">
      <c r="K248" s="16"/>
      <c r="L248" s="29"/>
      <c r="M248" s="17"/>
      <c r="N248" s="29"/>
    </row>
    <row r="249" spans="4:14" x14ac:dyDescent="0.3">
      <c r="K249" s="16"/>
      <c r="L249" s="29"/>
      <c r="M249" s="17"/>
      <c r="N249" s="29"/>
    </row>
    <row r="250" spans="4:14" x14ac:dyDescent="0.3">
      <c r="K250" s="16"/>
      <c r="L250" s="29"/>
      <c r="M250" s="17"/>
      <c r="N250" s="29"/>
    </row>
    <row r="251" spans="4:14" x14ac:dyDescent="0.3">
      <c r="K251" s="16"/>
      <c r="L251" s="29"/>
      <c r="M251" s="17"/>
      <c r="N251" s="29"/>
    </row>
    <row r="252" spans="4:14" x14ac:dyDescent="0.3">
      <c r="K252" s="16"/>
      <c r="L252" s="29"/>
      <c r="M252" s="17"/>
      <c r="N252" s="29"/>
    </row>
    <row r="253" spans="4:14" x14ac:dyDescent="0.3">
      <c r="K253" s="16"/>
      <c r="L253" s="29"/>
      <c r="M253" s="17"/>
      <c r="N253" s="29"/>
    </row>
    <row r="254" spans="4:14" x14ac:dyDescent="0.3">
      <c r="K254" s="16"/>
      <c r="L254" s="29"/>
      <c r="M254" s="17"/>
      <c r="N254" s="29"/>
    </row>
    <row r="255" spans="4:14" x14ac:dyDescent="0.3">
      <c r="K255" s="16"/>
      <c r="L255" s="29"/>
      <c r="M255" s="17"/>
      <c r="N255" s="29"/>
    </row>
    <row r="256" spans="4:14" x14ac:dyDescent="0.3">
      <c r="K256" s="16"/>
      <c r="L256" s="29"/>
      <c r="M256" s="17"/>
      <c r="N256" s="29"/>
    </row>
    <row r="257" spans="11:14" x14ac:dyDescent="0.3">
      <c r="K257" s="16"/>
      <c r="L257" s="29"/>
      <c r="M257" s="17"/>
      <c r="N257" s="29"/>
    </row>
    <row r="258" spans="11:14" x14ac:dyDescent="0.3">
      <c r="K258" s="16"/>
      <c r="L258" s="29"/>
      <c r="M258" s="17"/>
      <c r="N258" s="29"/>
    </row>
    <row r="259" spans="11:14" x14ac:dyDescent="0.3">
      <c r="K259" s="16"/>
      <c r="L259" s="29"/>
      <c r="M259" s="17"/>
      <c r="N259" s="29"/>
    </row>
    <row r="260" spans="11:14" x14ac:dyDescent="0.3">
      <c r="K260" s="16"/>
      <c r="L260" s="29"/>
      <c r="M260" s="17"/>
      <c r="N260" s="29"/>
    </row>
    <row r="261" spans="11:14" x14ac:dyDescent="0.3">
      <c r="K261" s="16"/>
      <c r="L261" s="29"/>
      <c r="M261" s="17"/>
      <c r="N261" s="29"/>
    </row>
    <row r="262" spans="11:14" x14ac:dyDescent="0.3">
      <c r="K262" s="16"/>
      <c r="L262" s="29"/>
      <c r="M262" s="17"/>
      <c r="N262" s="29"/>
    </row>
    <row r="263" spans="11:14" x14ac:dyDescent="0.3">
      <c r="K263" s="16"/>
      <c r="L263" s="29"/>
      <c r="M263" s="17"/>
      <c r="N263" s="29"/>
    </row>
    <row r="264" spans="11:14" x14ac:dyDescent="0.3">
      <c r="K264" s="16"/>
      <c r="L264" s="29"/>
      <c r="M264" s="17"/>
      <c r="N264" s="29"/>
    </row>
    <row r="265" spans="11:14" x14ac:dyDescent="0.3">
      <c r="K265" s="16"/>
      <c r="L265" s="29"/>
      <c r="M265" s="17"/>
      <c r="N265" s="29"/>
    </row>
    <row r="266" spans="11:14" x14ac:dyDescent="0.3">
      <c r="K266" s="16"/>
      <c r="L266" s="29"/>
      <c r="M266" s="17"/>
      <c r="N266" s="29"/>
    </row>
    <row r="267" spans="11:14" x14ac:dyDescent="0.3">
      <c r="K267" s="16"/>
      <c r="L267" s="29"/>
      <c r="M267" s="17"/>
      <c r="N267" s="29"/>
    </row>
    <row r="268" spans="11:14" x14ac:dyDescent="0.3">
      <c r="K268" s="16"/>
      <c r="L268" s="29"/>
      <c r="M268" s="17"/>
      <c r="N268" s="29"/>
    </row>
    <row r="269" spans="11:14" x14ac:dyDescent="0.3">
      <c r="K269" s="16"/>
      <c r="L269" s="29"/>
      <c r="M269" s="17"/>
      <c r="N269" s="29"/>
    </row>
    <row r="270" spans="11:14" x14ac:dyDescent="0.3">
      <c r="K270" s="16"/>
      <c r="L270" s="29"/>
      <c r="M270" s="17"/>
      <c r="N270" s="29"/>
    </row>
    <row r="271" spans="11:14" x14ac:dyDescent="0.3">
      <c r="K271" s="16"/>
      <c r="L271" s="29"/>
      <c r="M271" s="17"/>
      <c r="N271" s="29"/>
    </row>
    <row r="272" spans="11:14" x14ac:dyDescent="0.3">
      <c r="K272" s="16"/>
      <c r="L272" s="29"/>
      <c r="M272" s="17"/>
      <c r="N272" s="29"/>
    </row>
    <row r="273" spans="11:14" x14ac:dyDescent="0.3">
      <c r="K273" s="16"/>
      <c r="L273" s="29"/>
      <c r="M273" s="17"/>
      <c r="N273" s="29"/>
    </row>
    <row r="274" spans="11:14" x14ac:dyDescent="0.3">
      <c r="K274" s="16"/>
      <c r="L274" s="29"/>
      <c r="M274" s="17"/>
      <c r="N274" s="29"/>
    </row>
    <row r="275" spans="11:14" x14ac:dyDescent="0.3">
      <c r="K275" s="16"/>
      <c r="L275" s="29"/>
      <c r="M275" s="17"/>
      <c r="N275" s="29"/>
    </row>
    <row r="276" spans="11:14" x14ac:dyDescent="0.3">
      <c r="K276" s="16"/>
      <c r="L276" s="29"/>
      <c r="M276" s="17"/>
      <c r="N276" s="29"/>
    </row>
    <row r="277" spans="11:14" x14ac:dyDescent="0.3">
      <c r="K277" s="16"/>
      <c r="L277" s="29"/>
      <c r="M277" s="17"/>
      <c r="N277" s="29"/>
    </row>
    <row r="278" spans="11:14" x14ac:dyDescent="0.3">
      <c r="K278" s="16"/>
      <c r="L278" s="29"/>
      <c r="M278" s="17"/>
      <c r="N278" s="29"/>
    </row>
    <row r="279" spans="11:14" x14ac:dyDescent="0.3">
      <c r="K279" s="16"/>
      <c r="L279" s="29"/>
      <c r="M279" s="17"/>
      <c r="N279" s="29"/>
    </row>
    <row r="280" spans="11:14" x14ac:dyDescent="0.3">
      <c r="K280" s="16"/>
      <c r="L280" s="29"/>
      <c r="M280" s="17"/>
      <c r="N280" s="29"/>
    </row>
    <row r="281" spans="11:14" x14ac:dyDescent="0.3">
      <c r="K281" s="16"/>
      <c r="L281" s="29"/>
      <c r="M281" s="17"/>
      <c r="N281" s="29"/>
    </row>
    <row r="282" spans="11:14" x14ac:dyDescent="0.3">
      <c r="K282" s="16"/>
      <c r="L282" s="29"/>
      <c r="M282" s="17"/>
      <c r="N282" s="29"/>
    </row>
    <row r="283" spans="11:14" x14ac:dyDescent="0.3">
      <c r="K283" s="16"/>
      <c r="L283" s="29"/>
      <c r="M283" s="17"/>
      <c r="N283" s="29"/>
    </row>
    <row r="284" spans="11:14" x14ac:dyDescent="0.3">
      <c r="K284" s="16"/>
      <c r="L284" s="29"/>
      <c r="M284" s="17"/>
      <c r="N284" s="29"/>
    </row>
    <row r="285" spans="11:14" x14ac:dyDescent="0.3">
      <c r="K285" s="16"/>
      <c r="L285" s="29"/>
      <c r="M285" s="17"/>
      <c r="N285" s="29"/>
    </row>
    <row r="286" spans="11:14" x14ac:dyDescent="0.3">
      <c r="K286" s="16"/>
      <c r="L286" s="29"/>
      <c r="M286" s="17"/>
      <c r="N286" s="29"/>
    </row>
    <row r="287" spans="11:14" x14ac:dyDescent="0.3">
      <c r="K287" s="16"/>
      <c r="L287" s="29"/>
      <c r="M287" s="17"/>
      <c r="N287" s="29"/>
    </row>
    <row r="288" spans="11:14" x14ac:dyDescent="0.3">
      <c r="K288" s="16"/>
      <c r="L288" s="29"/>
      <c r="M288" s="17"/>
      <c r="N288" s="29"/>
    </row>
    <row r="289" spans="11:14" x14ac:dyDescent="0.3">
      <c r="K289" s="16"/>
      <c r="L289" s="29"/>
      <c r="M289" s="17"/>
      <c r="N289" s="29"/>
    </row>
    <row r="290" spans="11:14" x14ac:dyDescent="0.3">
      <c r="K290" s="16"/>
      <c r="L290" s="29"/>
      <c r="M290" s="17"/>
      <c r="N290" s="29"/>
    </row>
    <row r="291" spans="11:14" x14ac:dyDescent="0.3">
      <c r="K291" s="16"/>
      <c r="L291" s="29"/>
      <c r="M291" s="17"/>
      <c r="N291" s="29"/>
    </row>
    <row r="292" spans="11:14" x14ac:dyDescent="0.3">
      <c r="K292" s="16"/>
      <c r="L292" s="29"/>
      <c r="M292" s="17"/>
      <c r="N292" s="29"/>
    </row>
    <row r="293" spans="11:14" x14ac:dyDescent="0.3">
      <c r="K293" s="16"/>
      <c r="L293" s="29"/>
      <c r="M293" s="17"/>
      <c r="N293" s="29"/>
    </row>
    <row r="294" spans="11:14" x14ac:dyDescent="0.3">
      <c r="K294" s="16"/>
      <c r="L294" s="29"/>
      <c r="M294" s="17"/>
      <c r="N294" s="29"/>
    </row>
    <row r="295" spans="11:14" x14ac:dyDescent="0.3">
      <c r="K295" s="16"/>
      <c r="L295" s="29"/>
      <c r="M295" s="17"/>
      <c r="N295" s="29"/>
    </row>
    <row r="296" spans="11:14" x14ac:dyDescent="0.3">
      <c r="K296" s="16"/>
      <c r="L296" s="29"/>
      <c r="M296" s="17"/>
      <c r="N296" s="29"/>
    </row>
    <row r="297" spans="11:14" x14ac:dyDescent="0.3">
      <c r="K297" s="16"/>
      <c r="L297" s="29"/>
      <c r="M297" s="17"/>
      <c r="N297" s="29"/>
    </row>
    <row r="298" spans="11:14" x14ac:dyDescent="0.3">
      <c r="K298" s="16"/>
      <c r="L298" s="29"/>
      <c r="M298" s="17"/>
      <c r="N298" s="29"/>
    </row>
    <row r="299" spans="11:14" x14ac:dyDescent="0.3">
      <c r="K299" s="16"/>
      <c r="L299" s="29"/>
      <c r="M299" s="17"/>
      <c r="N299" s="29"/>
    </row>
    <row r="300" spans="11:14" x14ac:dyDescent="0.3">
      <c r="K300" s="16"/>
      <c r="L300" s="29"/>
      <c r="M300" s="17"/>
      <c r="N300" s="29"/>
    </row>
    <row r="301" spans="11:14" x14ac:dyDescent="0.3">
      <c r="K301" s="16"/>
      <c r="L301" s="29"/>
      <c r="M301" s="17"/>
      <c r="N301" s="29"/>
    </row>
    <row r="302" spans="11:14" x14ac:dyDescent="0.3">
      <c r="K302" s="16"/>
      <c r="L302" s="29"/>
      <c r="M302" s="17"/>
      <c r="N302" s="29"/>
    </row>
    <row r="303" spans="11:14" x14ac:dyDescent="0.3">
      <c r="K303" s="16"/>
      <c r="L303" s="29"/>
      <c r="M303" s="17"/>
      <c r="N303" s="29"/>
    </row>
    <row r="304" spans="11:14" x14ac:dyDescent="0.3">
      <c r="K304" s="16"/>
      <c r="L304" s="29"/>
      <c r="M304" s="17"/>
      <c r="N304" s="29"/>
    </row>
    <row r="305" spans="11:14" x14ac:dyDescent="0.3">
      <c r="K305" s="16"/>
      <c r="L305" s="29"/>
      <c r="M305" s="17"/>
      <c r="N305" s="29"/>
    </row>
    <row r="306" spans="11:14" x14ac:dyDescent="0.3">
      <c r="K306" s="16"/>
      <c r="L306" s="29"/>
      <c r="M306" s="17"/>
      <c r="N306" s="29"/>
    </row>
    <row r="307" spans="11:14" x14ac:dyDescent="0.3">
      <c r="K307" s="16"/>
      <c r="L307" s="29"/>
      <c r="M307" s="17"/>
      <c r="N307" s="29"/>
    </row>
    <row r="308" spans="11:14" x14ac:dyDescent="0.3">
      <c r="K308" s="16"/>
      <c r="L308" s="29"/>
      <c r="M308" s="17"/>
      <c r="N308" s="29"/>
    </row>
    <row r="309" spans="11:14" x14ac:dyDescent="0.3">
      <c r="K309" s="16"/>
      <c r="L309" s="29"/>
      <c r="M309" s="17"/>
      <c r="N309" s="29"/>
    </row>
    <row r="310" spans="11:14" x14ac:dyDescent="0.3">
      <c r="K310" s="16"/>
      <c r="L310" s="29"/>
      <c r="M310" s="17"/>
      <c r="N310" s="29"/>
    </row>
    <row r="311" spans="11:14" x14ac:dyDescent="0.3">
      <c r="K311" s="16"/>
      <c r="L311" s="29"/>
      <c r="M311" s="17"/>
      <c r="N311" s="29"/>
    </row>
    <row r="312" spans="11:14" x14ac:dyDescent="0.3">
      <c r="K312" s="16"/>
      <c r="L312" s="29"/>
      <c r="M312" s="17"/>
      <c r="N312" s="29"/>
    </row>
    <row r="313" spans="11:14" x14ac:dyDescent="0.3">
      <c r="K313" s="16"/>
      <c r="L313" s="29"/>
      <c r="M313" s="17"/>
      <c r="N313" s="29"/>
    </row>
    <row r="314" spans="11:14" x14ac:dyDescent="0.3">
      <c r="K314" s="16"/>
      <c r="L314" s="29"/>
      <c r="M314" s="17"/>
      <c r="N314" s="29"/>
    </row>
    <row r="315" spans="11:14" x14ac:dyDescent="0.3">
      <c r="K315" s="16"/>
      <c r="L315" s="29"/>
      <c r="M315" s="17"/>
      <c r="N315" s="29"/>
    </row>
    <row r="316" spans="11:14" x14ac:dyDescent="0.3">
      <c r="K316" s="16"/>
      <c r="L316" s="29"/>
      <c r="M316" s="17"/>
      <c r="N316" s="29"/>
    </row>
    <row r="317" spans="11:14" x14ac:dyDescent="0.3">
      <c r="K317" s="16"/>
      <c r="L317" s="29"/>
      <c r="M317" s="17"/>
      <c r="N317" s="29"/>
    </row>
    <row r="318" spans="11:14" x14ac:dyDescent="0.3">
      <c r="K318" s="16"/>
      <c r="L318" s="29"/>
      <c r="M318" s="17"/>
      <c r="N318" s="29"/>
    </row>
    <row r="319" spans="11:14" x14ac:dyDescent="0.3">
      <c r="K319" s="16"/>
      <c r="L319" s="29"/>
      <c r="M319" s="17"/>
      <c r="N319" s="29"/>
    </row>
    <row r="320" spans="11:14" x14ac:dyDescent="0.3">
      <c r="K320" s="16"/>
      <c r="L320" s="29"/>
      <c r="M320" s="17"/>
      <c r="N320" s="29"/>
    </row>
    <row r="321" spans="11:14" x14ac:dyDescent="0.3">
      <c r="K321" s="16"/>
      <c r="L321" s="29"/>
      <c r="M321" s="17"/>
      <c r="N321" s="29"/>
    </row>
    <row r="322" spans="11:14" x14ac:dyDescent="0.3">
      <c r="K322" s="16"/>
      <c r="L322" s="29"/>
      <c r="M322" s="17"/>
      <c r="N322" s="29"/>
    </row>
    <row r="323" spans="11:14" x14ac:dyDescent="0.3">
      <c r="K323" s="16"/>
      <c r="L323" s="29"/>
      <c r="M323" s="17"/>
      <c r="N323" s="29"/>
    </row>
    <row r="324" spans="11:14" x14ac:dyDescent="0.3">
      <c r="K324" s="16"/>
      <c r="L324" s="29"/>
      <c r="M324" s="17"/>
      <c r="N324" s="29"/>
    </row>
    <row r="325" spans="11:14" x14ac:dyDescent="0.3">
      <c r="K325" s="16"/>
      <c r="L325" s="29"/>
      <c r="M325" s="17"/>
      <c r="N325" s="29"/>
    </row>
    <row r="326" spans="11:14" x14ac:dyDescent="0.3">
      <c r="K326" s="16"/>
      <c r="L326" s="29"/>
      <c r="M326" s="17"/>
      <c r="N326" s="29"/>
    </row>
    <row r="327" spans="11:14" x14ac:dyDescent="0.3">
      <c r="K327" s="16"/>
      <c r="L327" s="29"/>
      <c r="M327" s="17"/>
      <c r="N327" s="29"/>
    </row>
    <row r="328" spans="11:14" x14ac:dyDescent="0.3">
      <c r="K328" s="16"/>
      <c r="L328" s="29"/>
      <c r="M328" s="17"/>
      <c r="N328" s="29"/>
    </row>
    <row r="329" spans="11:14" x14ac:dyDescent="0.3">
      <c r="K329" s="16"/>
      <c r="L329" s="29"/>
      <c r="M329" s="17"/>
      <c r="N329" s="29"/>
    </row>
    <row r="330" spans="11:14" x14ac:dyDescent="0.3">
      <c r="K330" s="16"/>
      <c r="L330" s="29"/>
      <c r="M330" s="17"/>
      <c r="N330" s="29"/>
    </row>
    <row r="331" spans="11:14" x14ac:dyDescent="0.3">
      <c r="K331" s="16"/>
      <c r="L331" s="29"/>
      <c r="M331" s="17"/>
      <c r="N331" s="29"/>
    </row>
    <row r="332" spans="11:14" x14ac:dyDescent="0.3">
      <c r="K332" s="16"/>
      <c r="L332" s="29"/>
      <c r="M332" s="17"/>
      <c r="N332" s="29"/>
    </row>
    <row r="333" spans="11:14" x14ac:dyDescent="0.3">
      <c r="K333" s="16"/>
      <c r="L333" s="29"/>
      <c r="M333" s="17"/>
      <c r="N333" s="29"/>
    </row>
    <row r="334" spans="11:14" x14ac:dyDescent="0.3">
      <c r="K334" s="16"/>
      <c r="L334" s="29"/>
      <c r="M334" s="17"/>
      <c r="N334" s="29"/>
    </row>
    <row r="335" spans="11:14" x14ac:dyDescent="0.3">
      <c r="K335" s="16"/>
      <c r="L335" s="29"/>
      <c r="M335" s="17"/>
      <c r="N335" s="29"/>
    </row>
    <row r="336" spans="11:14" x14ac:dyDescent="0.3">
      <c r="K336" s="16"/>
      <c r="L336" s="29"/>
      <c r="M336" s="17"/>
      <c r="N336" s="29"/>
    </row>
    <row r="337" spans="11:14" x14ac:dyDescent="0.3">
      <c r="K337" s="16"/>
      <c r="L337" s="29"/>
      <c r="M337" s="17"/>
      <c r="N337" s="29"/>
    </row>
    <row r="338" spans="11:14" x14ac:dyDescent="0.3">
      <c r="K338" s="16"/>
      <c r="L338" s="29"/>
      <c r="M338" s="17"/>
      <c r="N338" s="29"/>
    </row>
    <row r="339" spans="11:14" x14ac:dyDescent="0.3">
      <c r="K339" s="16"/>
      <c r="L339" s="29"/>
      <c r="M339" s="17"/>
      <c r="N339" s="29"/>
    </row>
    <row r="340" spans="11:14" x14ac:dyDescent="0.3">
      <c r="K340" s="16"/>
      <c r="L340" s="29"/>
      <c r="M340" s="17"/>
      <c r="N340" s="29"/>
    </row>
    <row r="341" spans="11:14" x14ac:dyDescent="0.3">
      <c r="K341" s="16"/>
      <c r="L341" s="29"/>
      <c r="M341" s="17"/>
      <c r="N341" s="29"/>
    </row>
    <row r="342" spans="11:14" x14ac:dyDescent="0.3">
      <c r="K342" s="16"/>
      <c r="L342" s="29"/>
      <c r="M342" s="17"/>
      <c r="N342" s="29"/>
    </row>
    <row r="343" spans="11:14" x14ac:dyDescent="0.3">
      <c r="K343" s="16"/>
      <c r="L343" s="29"/>
      <c r="M343" s="17"/>
      <c r="N343" s="29"/>
    </row>
    <row r="344" spans="11:14" x14ac:dyDescent="0.3">
      <c r="K344" s="16"/>
      <c r="L344" s="29"/>
      <c r="M344" s="17"/>
      <c r="N344" s="29"/>
    </row>
    <row r="345" spans="11:14" x14ac:dyDescent="0.3">
      <c r="K345" s="16"/>
      <c r="L345" s="29"/>
      <c r="M345" s="17"/>
      <c r="N345" s="29"/>
    </row>
    <row r="346" spans="11:14" x14ac:dyDescent="0.3">
      <c r="K346" s="16"/>
      <c r="L346" s="29"/>
      <c r="M346" s="17"/>
      <c r="N346" s="29"/>
    </row>
    <row r="347" spans="11:14" x14ac:dyDescent="0.3">
      <c r="K347" s="16"/>
      <c r="L347" s="29"/>
      <c r="M347" s="17"/>
      <c r="N347" s="29"/>
    </row>
    <row r="348" spans="11:14" x14ac:dyDescent="0.3">
      <c r="K348" s="16"/>
      <c r="L348" s="29"/>
      <c r="M348" s="17"/>
      <c r="N348" s="29"/>
    </row>
    <row r="349" spans="11:14" x14ac:dyDescent="0.3">
      <c r="K349" s="16"/>
      <c r="L349" s="29"/>
      <c r="M349" s="17"/>
      <c r="N349" s="29"/>
    </row>
    <row r="350" spans="11:14" x14ac:dyDescent="0.3">
      <c r="K350" s="16"/>
      <c r="L350" s="29"/>
      <c r="M350" s="17"/>
      <c r="N350" s="29"/>
    </row>
    <row r="351" spans="11:14" x14ac:dyDescent="0.3">
      <c r="K351" s="16"/>
      <c r="L351" s="29"/>
      <c r="M351" s="17"/>
      <c r="N351" s="29"/>
    </row>
    <row r="352" spans="11:14" x14ac:dyDescent="0.3">
      <c r="K352" s="16"/>
      <c r="L352" s="29"/>
      <c r="M352" s="17"/>
      <c r="N352" s="29"/>
    </row>
    <row r="353" spans="11:14" x14ac:dyDescent="0.3">
      <c r="K353" s="16"/>
      <c r="L353" s="29"/>
      <c r="M353" s="17"/>
      <c r="N353" s="29"/>
    </row>
    <row r="354" spans="11:14" x14ac:dyDescent="0.3">
      <c r="K354" s="16"/>
      <c r="L354" s="29"/>
      <c r="M354" s="17"/>
      <c r="N354" s="29"/>
    </row>
    <row r="355" spans="11:14" x14ac:dyDescent="0.3">
      <c r="K355" s="16"/>
      <c r="L355" s="29"/>
      <c r="M355" s="17"/>
      <c r="N355" s="29"/>
    </row>
    <row r="356" spans="11:14" x14ac:dyDescent="0.3">
      <c r="K356" s="16"/>
      <c r="L356" s="29"/>
      <c r="M356" s="17"/>
      <c r="N356" s="29"/>
    </row>
    <row r="357" spans="11:14" x14ac:dyDescent="0.3">
      <c r="K357" s="16"/>
      <c r="L357" s="29"/>
      <c r="M357" s="17"/>
      <c r="N357" s="29"/>
    </row>
    <row r="358" spans="11:14" x14ac:dyDescent="0.3">
      <c r="K358" s="16"/>
      <c r="L358" s="29"/>
      <c r="M358" s="17"/>
      <c r="N358" s="29"/>
    </row>
    <row r="359" spans="11:14" x14ac:dyDescent="0.3">
      <c r="K359" s="16"/>
      <c r="L359" s="29"/>
      <c r="M359" s="17"/>
      <c r="N359" s="29"/>
    </row>
    <row r="360" spans="11:14" x14ac:dyDescent="0.3">
      <c r="K360" s="16"/>
      <c r="L360" s="29"/>
      <c r="M360" s="17"/>
      <c r="N360" s="29"/>
    </row>
    <row r="361" spans="11:14" x14ac:dyDescent="0.3">
      <c r="K361" s="16"/>
      <c r="L361" s="29"/>
      <c r="M361" s="17"/>
      <c r="N361" s="29"/>
    </row>
    <row r="362" spans="11:14" x14ac:dyDescent="0.3">
      <c r="K362" s="16"/>
      <c r="L362" s="29"/>
      <c r="M362" s="17"/>
      <c r="N362" s="29"/>
    </row>
    <row r="363" spans="11:14" x14ac:dyDescent="0.3">
      <c r="K363" s="16"/>
      <c r="L363" s="29"/>
      <c r="M363" s="17"/>
      <c r="N363" s="29"/>
    </row>
    <row r="364" spans="11:14" x14ac:dyDescent="0.3">
      <c r="K364" s="16"/>
      <c r="L364" s="29"/>
      <c r="M364" s="17"/>
      <c r="N364" s="29"/>
    </row>
    <row r="365" spans="11:14" x14ac:dyDescent="0.3">
      <c r="K365" s="16"/>
      <c r="L365" s="29"/>
      <c r="M365" s="17"/>
      <c r="N365" s="29"/>
    </row>
    <row r="366" spans="11:14" x14ac:dyDescent="0.3">
      <c r="K366" s="16"/>
      <c r="L366" s="29"/>
      <c r="M366" s="17"/>
      <c r="N366" s="29"/>
    </row>
    <row r="367" spans="11:14" x14ac:dyDescent="0.3">
      <c r="K367" s="16"/>
      <c r="L367" s="29"/>
      <c r="M367" s="17"/>
      <c r="N367" s="29"/>
    </row>
    <row r="368" spans="11:14" x14ac:dyDescent="0.3">
      <c r="K368" s="16"/>
      <c r="L368" s="29"/>
      <c r="M368" s="17"/>
      <c r="N368" s="29"/>
    </row>
    <row r="369" spans="11:14" x14ac:dyDescent="0.3">
      <c r="K369" s="16"/>
      <c r="L369" s="29"/>
      <c r="M369" s="17"/>
      <c r="N369" s="29"/>
    </row>
    <row r="370" spans="11:14" x14ac:dyDescent="0.3">
      <c r="K370" s="16"/>
      <c r="L370" s="29"/>
      <c r="M370" s="17"/>
      <c r="N370" s="29"/>
    </row>
    <row r="371" spans="11:14" x14ac:dyDescent="0.3">
      <c r="K371" s="16"/>
      <c r="L371" s="29"/>
      <c r="M371" s="17"/>
      <c r="N371" s="29"/>
    </row>
    <row r="372" spans="11:14" x14ac:dyDescent="0.3">
      <c r="K372" s="16"/>
      <c r="L372" s="29"/>
      <c r="M372" s="17"/>
      <c r="N372" s="29"/>
    </row>
    <row r="373" spans="11:14" x14ac:dyDescent="0.3">
      <c r="K373" s="16"/>
      <c r="L373" s="29"/>
      <c r="M373" s="17"/>
      <c r="N373" s="29"/>
    </row>
    <row r="374" spans="11:14" x14ac:dyDescent="0.3">
      <c r="K374" s="16"/>
      <c r="L374" s="29"/>
      <c r="M374" s="17"/>
      <c r="N374" s="29"/>
    </row>
    <row r="375" spans="11:14" x14ac:dyDescent="0.3">
      <c r="K375" s="16"/>
      <c r="L375" s="29"/>
      <c r="M375" s="17"/>
      <c r="N375" s="29"/>
    </row>
    <row r="376" spans="11:14" x14ac:dyDescent="0.3">
      <c r="K376" s="16"/>
      <c r="L376" s="29"/>
      <c r="M376" s="17"/>
      <c r="N376" s="29"/>
    </row>
    <row r="377" spans="11:14" x14ac:dyDescent="0.3">
      <c r="K377" s="16"/>
      <c r="L377" s="29"/>
      <c r="M377" s="17"/>
      <c r="N377" s="29"/>
    </row>
    <row r="378" spans="11:14" x14ac:dyDescent="0.3">
      <c r="K378" s="16"/>
      <c r="L378" s="29"/>
      <c r="M378" s="17"/>
      <c r="N378" s="29"/>
    </row>
    <row r="379" spans="11:14" x14ac:dyDescent="0.3">
      <c r="K379" s="16"/>
      <c r="L379" s="29"/>
      <c r="M379" s="17"/>
      <c r="N379" s="29"/>
    </row>
    <row r="380" spans="11:14" x14ac:dyDescent="0.3">
      <c r="K380" s="16"/>
      <c r="L380" s="29"/>
      <c r="M380" s="17"/>
      <c r="N380" s="29"/>
    </row>
    <row r="381" spans="11:14" x14ac:dyDescent="0.3">
      <c r="K381" s="16"/>
      <c r="L381" s="29"/>
      <c r="M381" s="17"/>
      <c r="N381" s="29"/>
    </row>
    <row r="382" spans="11:14" x14ac:dyDescent="0.3">
      <c r="K382" s="16"/>
      <c r="L382" s="29"/>
      <c r="M382" s="17"/>
      <c r="N382" s="29"/>
    </row>
    <row r="383" spans="11:14" x14ac:dyDescent="0.3">
      <c r="K383" s="16"/>
      <c r="L383" s="29"/>
      <c r="M383" s="17"/>
      <c r="N383" s="29"/>
    </row>
    <row r="384" spans="11:14" x14ac:dyDescent="0.3">
      <c r="K384" s="16"/>
      <c r="L384" s="29"/>
      <c r="M384" s="17"/>
      <c r="N384" s="29"/>
    </row>
    <row r="385" spans="11:14" x14ac:dyDescent="0.3">
      <c r="K385" s="16"/>
      <c r="L385" s="29"/>
      <c r="M385" s="17"/>
      <c r="N385" s="29"/>
    </row>
    <row r="386" spans="11:14" x14ac:dyDescent="0.3">
      <c r="K386" s="16"/>
      <c r="L386" s="29"/>
      <c r="M386" s="17"/>
      <c r="N386" s="29"/>
    </row>
    <row r="387" spans="11:14" x14ac:dyDescent="0.3">
      <c r="K387" s="16"/>
      <c r="L387" s="29"/>
      <c r="M387" s="17"/>
      <c r="N387" s="29"/>
    </row>
    <row r="388" spans="11:14" x14ac:dyDescent="0.3">
      <c r="K388" s="16"/>
      <c r="L388" s="29"/>
      <c r="M388" s="17"/>
      <c r="N388" s="29"/>
    </row>
    <row r="389" spans="11:14" x14ac:dyDescent="0.3">
      <c r="K389" s="16"/>
      <c r="L389" s="29"/>
      <c r="M389" s="17"/>
      <c r="N389" s="29"/>
    </row>
    <row r="390" spans="11:14" x14ac:dyDescent="0.3">
      <c r="K390" s="16"/>
      <c r="L390" s="29"/>
      <c r="M390" s="17"/>
      <c r="N390" s="29"/>
    </row>
    <row r="391" spans="11:14" x14ac:dyDescent="0.3">
      <c r="K391" s="16"/>
      <c r="L391" s="29"/>
      <c r="M391" s="17"/>
      <c r="N391" s="29"/>
    </row>
    <row r="392" spans="11:14" x14ac:dyDescent="0.3">
      <c r="K392" s="16"/>
      <c r="L392" s="29"/>
      <c r="M392" s="17"/>
      <c r="N392" s="29"/>
    </row>
    <row r="393" spans="11:14" x14ac:dyDescent="0.3">
      <c r="K393" s="16"/>
      <c r="L393" s="29"/>
      <c r="M393" s="17"/>
      <c r="N393" s="29"/>
    </row>
    <row r="394" spans="11:14" x14ac:dyDescent="0.3">
      <c r="K394" s="16"/>
      <c r="L394" s="29"/>
      <c r="M394" s="17"/>
      <c r="N394" s="29"/>
    </row>
    <row r="395" spans="11:14" x14ac:dyDescent="0.3">
      <c r="K395" s="16"/>
      <c r="L395" s="29"/>
      <c r="M395" s="17"/>
      <c r="N395" s="29"/>
    </row>
    <row r="396" spans="11:14" x14ac:dyDescent="0.3">
      <c r="K396" s="16"/>
      <c r="L396" s="29"/>
      <c r="M396" s="17"/>
      <c r="N396" s="29"/>
    </row>
    <row r="397" spans="11:14" x14ac:dyDescent="0.3">
      <c r="K397" s="16"/>
      <c r="L397" s="29"/>
      <c r="M397" s="17"/>
      <c r="N397" s="29"/>
    </row>
    <row r="398" spans="11:14" x14ac:dyDescent="0.3">
      <c r="K398" s="16"/>
      <c r="L398" s="29"/>
      <c r="M398" s="17"/>
      <c r="N398" s="29"/>
    </row>
    <row r="399" spans="11:14" x14ac:dyDescent="0.3">
      <c r="K399" s="16"/>
      <c r="L399" s="29"/>
      <c r="M399" s="17"/>
      <c r="N399" s="29"/>
    </row>
    <row r="400" spans="11:14" x14ac:dyDescent="0.3">
      <c r="K400" s="16"/>
      <c r="L400" s="29"/>
      <c r="M400" s="17"/>
      <c r="N400" s="29"/>
    </row>
    <row r="401" spans="11:14" x14ac:dyDescent="0.3">
      <c r="K401" s="16"/>
      <c r="L401" s="29"/>
      <c r="M401" s="17"/>
      <c r="N401" s="29"/>
    </row>
    <row r="402" spans="11:14" x14ac:dyDescent="0.3">
      <c r="K402" s="16"/>
      <c r="L402" s="29"/>
      <c r="M402" s="17"/>
      <c r="N402" s="29"/>
    </row>
    <row r="403" spans="11:14" x14ac:dyDescent="0.3">
      <c r="K403" s="16"/>
      <c r="L403" s="29"/>
      <c r="M403" s="17"/>
      <c r="N403" s="29"/>
    </row>
    <row r="404" spans="11:14" x14ac:dyDescent="0.3">
      <c r="K404" s="16"/>
      <c r="L404" s="29"/>
      <c r="M404" s="17"/>
      <c r="N404" s="29"/>
    </row>
    <row r="405" spans="11:14" x14ac:dyDescent="0.3">
      <c r="K405" s="16"/>
      <c r="L405" s="29"/>
      <c r="M405" s="17"/>
      <c r="N405" s="29"/>
    </row>
    <row r="406" spans="11:14" x14ac:dyDescent="0.3">
      <c r="K406" s="16"/>
      <c r="L406" s="29"/>
      <c r="M406" s="17"/>
      <c r="N406" s="29"/>
    </row>
    <row r="407" spans="11:14" x14ac:dyDescent="0.3">
      <c r="K407" s="16"/>
      <c r="L407" s="29"/>
      <c r="M407" s="17"/>
      <c r="N407" s="29"/>
    </row>
    <row r="408" spans="11:14" x14ac:dyDescent="0.3">
      <c r="K408" s="16"/>
      <c r="L408" s="29"/>
      <c r="M408" s="17"/>
      <c r="N408" s="29"/>
    </row>
    <row r="409" spans="11:14" x14ac:dyDescent="0.3">
      <c r="K409" s="16"/>
      <c r="L409" s="29"/>
      <c r="M409" s="17"/>
      <c r="N409" s="29"/>
    </row>
    <row r="410" spans="11:14" x14ac:dyDescent="0.3">
      <c r="K410" s="16"/>
      <c r="L410" s="29"/>
      <c r="M410" s="17"/>
      <c r="N410" s="29"/>
    </row>
    <row r="411" spans="11:14" x14ac:dyDescent="0.3">
      <c r="K411" s="16"/>
      <c r="L411" s="29"/>
      <c r="M411" s="17"/>
      <c r="N411" s="29"/>
    </row>
    <row r="412" spans="11:14" x14ac:dyDescent="0.3">
      <c r="K412" s="16"/>
      <c r="L412" s="29"/>
      <c r="M412" s="17"/>
      <c r="N412" s="29"/>
    </row>
    <row r="413" spans="11:14" x14ac:dyDescent="0.3">
      <c r="K413" s="16"/>
      <c r="L413" s="29"/>
      <c r="M413" s="17"/>
      <c r="N413" s="29"/>
    </row>
    <row r="414" spans="11:14" x14ac:dyDescent="0.3">
      <c r="K414" s="16"/>
      <c r="L414" s="29"/>
      <c r="M414" s="17"/>
      <c r="N414" s="29"/>
    </row>
    <row r="415" spans="11:14" x14ac:dyDescent="0.3">
      <c r="K415" s="16"/>
      <c r="L415" s="29"/>
      <c r="M415" s="17"/>
      <c r="N415" s="29"/>
    </row>
    <row r="416" spans="11:14" x14ac:dyDescent="0.3">
      <c r="K416" s="16"/>
      <c r="L416" s="29"/>
      <c r="M416" s="17"/>
      <c r="N416" s="29"/>
    </row>
    <row r="417" spans="11:14" x14ac:dyDescent="0.3">
      <c r="K417" s="16"/>
      <c r="L417" s="29"/>
      <c r="M417" s="17"/>
      <c r="N417" s="29"/>
    </row>
    <row r="418" spans="11:14" x14ac:dyDescent="0.3">
      <c r="K418" s="16"/>
      <c r="L418" s="29"/>
      <c r="M418" s="17"/>
      <c r="N418" s="29"/>
    </row>
    <row r="419" spans="11:14" x14ac:dyDescent="0.3">
      <c r="K419" s="16"/>
      <c r="L419" s="29"/>
      <c r="M419" s="17"/>
      <c r="N419" s="29"/>
    </row>
    <row r="420" spans="11:14" x14ac:dyDescent="0.3">
      <c r="K420" s="16"/>
      <c r="L420" s="29"/>
      <c r="M420" s="17"/>
      <c r="N420" s="29"/>
    </row>
    <row r="421" spans="11:14" x14ac:dyDescent="0.3">
      <c r="K421" s="16"/>
      <c r="L421" s="29"/>
      <c r="M421" s="17"/>
      <c r="N421" s="29"/>
    </row>
    <row r="422" spans="11:14" x14ac:dyDescent="0.3">
      <c r="K422" s="16"/>
      <c r="L422" s="29"/>
      <c r="M422" s="17"/>
      <c r="N422" s="29"/>
    </row>
    <row r="423" spans="11:14" x14ac:dyDescent="0.3">
      <c r="K423" s="16"/>
      <c r="L423" s="29"/>
      <c r="M423" s="17"/>
      <c r="N423" s="29"/>
    </row>
    <row r="424" spans="11:14" x14ac:dyDescent="0.3">
      <c r="K424" s="16"/>
      <c r="L424" s="29"/>
      <c r="M424" s="17"/>
      <c r="N424" s="29"/>
    </row>
    <row r="425" spans="11:14" x14ac:dyDescent="0.3">
      <c r="K425" s="16"/>
      <c r="L425" s="29"/>
      <c r="M425" s="17"/>
      <c r="N425" s="29"/>
    </row>
    <row r="426" spans="11:14" x14ac:dyDescent="0.3">
      <c r="K426" s="16"/>
      <c r="L426" s="29"/>
      <c r="M426" s="17"/>
      <c r="N426" s="29"/>
    </row>
    <row r="427" spans="11:14" x14ac:dyDescent="0.3">
      <c r="K427" s="16"/>
      <c r="L427" s="29"/>
      <c r="M427" s="17"/>
      <c r="N427" s="29"/>
    </row>
    <row r="428" spans="11:14" x14ac:dyDescent="0.3">
      <c r="K428" s="16"/>
      <c r="L428" s="29"/>
      <c r="M428" s="17"/>
      <c r="N428" s="29"/>
    </row>
    <row r="429" spans="11:14" x14ac:dyDescent="0.3">
      <c r="K429" s="16"/>
      <c r="L429" s="29"/>
      <c r="M429" s="17"/>
      <c r="N429" s="29"/>
    </row>
    <row r="430" spans="11:14" x14ac:dyDescent="0.3">
      <c r="K430" s="16"/>
      <c r="L430" s="29"/>
      <c r="M430" s="17"/>
      <c r="N430" s="29"/>
    </row>
    <row r="431" spans="11:14" x14ac:dyDescent="0.3">
      <c r="K431" s="16"/>
      <c r="L431" s="29"/>
      <c r="M431" s="17"/>
      <c r="N431" s="29"/>
    </row>
    <row r="432" spans="11:14" x14ac:dyDescent="0.3">
      <c r="K432" s="16"/>
      <c r="L432" s="29"/>
      <c r="M432" s="17"/>
      <c r="N432" s="29"/>
    </row>
    <row r="433" spans="11:14" x14ac:dyDescent="0.3">
      <c r="K433" s="16"/>
      <c r="L433" s="29"/>
      <c r="M433" s="17"/>
      <c r="N433" s="29"/>
    </row>
    <row r="434" spans="11:14" x14ac:dyDescent="0.3">
      <c r="K434" s="16"/>
      <c r="L434" s="29"/>
      <c r="M434" s="17"/>
      <c r="N434" s="29"/>
    </row>
    <row r="435" spans="11:14" x14ac:dyDescent="0.3">
      <c r="K435" s="16"/>
      <c r="L435" s="29"/>
      <c r="M435" s="17"/>
      <c r="N435" s="29"/>
    </row>
    <row r="436" spans="11:14" x14ac:dyDescent="0.3">
      <c r="K436" s="16"/>
      <c r="L436" s="29"/>
      <c r="M436" s="17"/>
      <c r="N436" s="29"/>
    </row>
    <row r="437" spans="11:14" x14ac:dyDescent="0.3">
      <c r="K437" s="16"/>
      <c r="L437" s="29"/>
      <c r="M437" s="17"/>
      <c r="N437" s="29"/>
    </row>
    <row r="438" spans="11:14" x14ac:dyDescent="0.3">
      <c r="K438" s="16"/>
      <c r="L438" s="29"/>
      <c r="M438" s="17"/>
      <c r="N438" s="29"/>
    </row>
    <row r="439" spans="11:14" x14ac:dyDescent="0.3">
      <c r="K439" s="16"/>
      <c r="L439" s="29"/>
      <c r="M439" s="17"/>
      <c r="N439" s="29"/>
    </row>
    <row r="440" spans="11:14" x14ac:dyDescent="0.3">
      <c r="K440" s="16"/>
      <c r="L440" s="29"/>
      <c r="M440" s="17"/>
      <c r="N440" s="29"/>
    </row>
    <row r="441" spans="11:14" x14ac:dyDescent="0.3">
      <c r="K441" s="16"/>
      <c r="L441" s="29"/>
      <c r="M441" s="17"/>
      <c r="N441" s="29"/>
    </row>
    <row r="442" spans="11:14" x14ac:dyDescent="0.3">
      <c r="K442" s="16"/>
      <c r="L442" s="29"/>
      <c r="M442" s="17"/>
      <c r="N442" s="29"/>
    </row>
    <row r="443" spans="11:14" x14ac:dyDescent="0.3">
      <c r="K443" s="16"/>
      <c r="L443" s="29"/>
      <c r="M443" s="17"/>
      <c r="N443" s="29"/>
    </row>
    <row r="444" spans="11:14" x14ac:dyDescent="0.3">
      <c r="K444" s="16"/>
      <c r="L444" s="29"/>
      <c r="M444" s="17"/>
      <c r="N444" s="29"/>
    </row>
    <row r="445" spans="11:14" x14ac:dyDescent="0.3">
      <c r="K445" s="16"/>
      <c r="L445" s="29"/>
      <c r="M445" s="17"/>
      <c r="N445" s="29"/>
    </row>
    <row r="446" spans="11:14" x14ac:dyDescent="0.3">
      <c r="K446" s="16"/>
      <c r="L446" s="29"/>
      <c r="M446" s="17"/>
      <c r="N446" s="29"/>
    </row>
    <row r="447" spans="11:14" x14ac:dyDescent="0.3">
      <c r="K447" s="16"/>
      <c r="L447" s="29"/>
      <c r="M447" s="17"/>
      <c r="N447" s="29"/>
    </row>
    <row r="448" spans="11:14" x14ac:dyDescent="0.3">
      <c r="K448" s="16"/>
      <c r="L448" s="29"/>
      <c r="M448" s="17"/>
      <c r="N448" s="29"/>
    </row>
    <row r="449" spans="11:14" x14ac:dyDescent="0.3">
      <c r="K449" s="16"/>
      <c r="L449" s="29"/>
      <c r="M449" s="17"/>
      <c r="N449" s="29"/>
    </row>
    <row r="450" spans="11:14" x14ac:dyDescent="0.3">
      <c r="K450" s="16"/>
      <c r="L450" s="29"/>
      <c r="M450" s="17"/>
      <c r="N450" s="29"/>
    </row>
    <row r="451" spans="11:14" x14ac:dyDescent="0.3">
      <c r="K451" s="16"/>
      <c r="L451" s="29"/>
      <c r="M451" s="17"/>
      <c r="N451" s="29"/>
    </row>
    <row r="452" spans="11:14" x14ac:dyDescent="0.3">
      <c r="K452" s="16"/>
      <c r="L452" s="29"/>
      <c r="M452" s="17"/>
      <c r="N452" s="29"/>
    </row>
    <row r="453" spans="11:14" x14ac:dyDescent="0.3">
      <c r="K453" s="16"/>
      <c r="L453" s="29"/>
      <c r="M453" s="17"/>
      <c r="N453" s="29"/>
    </row>
    <row r="454" spans="11:14" x14ac:dyDescent="0.3">
      <c r="K454" s="16"/>
      <c r="L454" s="29"/>
      <c r="M454" s="17"/>
      <c r="N454" s="29"/>
    </row>
    <row r="455" spans="11:14" x14ac:dyDescent="0.3">
      <c r="K455" s="16"/>
      <c r="L455" s="29"/>
      <c r="M455" s="17"/>
      <c r="N455" s="29"/>
    </row>
    <row r="456" spans="11:14" x14ac:dyDescent="0.3">
      <c r="K456" s="16"/>
      <c r="L456" s="29"/>
      <c r="M456" s="17"/>
      <c r="N456" s="29"/>
    </row>
    <row r="457" spans="11:14" x14ac:dyDescent="0.3">
      <c r="K457" s="16"/>
      <c r="L457" s="29"/>
      <c r="M457" s="17"/>
      <c r="N457" s="29"/>
    </row>
    <row r="458" spans="11:14" x14ac:dyDescent="0.3">
      <c r="K458" s="16"/>
      <c r="L458" s="29"/>
      <c r="M458" s="17"/>
      <c r="N458" s="29"/>
    </row>
    <row r="459" spans="11:14" x14ac:dyDescent="0.3">
      <c r="K459" s="16"/>
      <c r="L459" s="29"/>
      <c r="M459" s="17"/>
      <c r="N459" s="29"/>
    </row>
    <row r="460" spans="11:14" x14ac:dyDescent="0.3">
      <c r="K460" s="16"/>
      <c r="L460" s="29"/>
      <c r="M460" s="17"/>
      <c r="N460" s="29"/>
    </row>
    <row r="461" spans="11:14" x14ac:dyDescent="0.3">
      <c r="K461" s="16"/>
      <c r="L461" s="29"/>
      <c r="M461" s="17"/>
      <c r="N461" s="29"/>
    </row>
    <row r="462" spans="11:14" x14ac:dyDescent="0.3">
      <c r="K462" s="16"/>
      <c r="L462" s="29"/>
      <c r="M462" s="17"/>
      <c r="N462" s="29"/>
    </row>
    <row r="463" spans="11:14" x14ac:dyDescent="0.3">
      <c r="K463" s="16"/>
      <c r="L463" s="29"/>
      <c r="M463" s="17"/>
      <c r="N463" s="29"/>
    </row>
    <row r="464" spans="11:14" x14ac:dyDescent="0.3">
      <c r="K464" s="16"/>
      <c r="L464" s="29"/>
      <c r="M464" s="17"/>
      <c r="N464" s="29"/>
    </row>
    <row r="465" spans="11:14" x14ac:dyDescent="0.3">
      <c r="K465" s="16"/>
      <c r="L465" s="29"/>
      <c r="M465" s="17"/>
      <c r="N465" s="29"/>
    </row>
    <row r="466" spans="11:14" x14ac:dyDescent="0.3">
      <c r="K466" s="16"/>
      <c r="L466" s="29"/>
      <c r="M466" s="17"/>
      <c r="N466" s="29"/>
    </row>
    <row r="467" spans="11:14" x14ac:dyDescent="0.3">
      <c r="K467" s="16"/>
      <c r="L467" s="29"/>
      <c r="M467" s="17"/>
      <c r="N467" s="29"/>
    </row>
    <row r="468" spans="11:14" x14ac:dyDescent="0.3">
      <c r="K468" s="16"/>
      <c r="L468" s="29"/>
      <c r="M468" s="17"/>
      <c r="N468" s="29"/>
    </row>
    <row r="469" spans="11:14" x14ac:dyDescent="0.3">
      <c r="K469" s="16"/>
      <c r="L469" s="29"/>
      <c r="M469" s="17"/>
      <c r="N469" s="29"/>
    </row>
    <row r="470" spans="11:14" x14ac:dyDescent="0.3">
      <c r="K470" s="16"/>
      <c r="L470" s="29"/>
      <c r="M470" s="17"/>
      <c r="N470" s="29"/>
    </row>
    <row r="471" spans="11:14" x14ac:dyDescent="0.3">
      <c r="K471" s="16"/>
      <c r="L471" s="29"/>
      <c r="M471" s="17"/>
      <c r="N471" s="29"/>
    </row>
    <row r="472" spans="11:14" x14ac:dyDescent="0.3">
      <c r="K472" s="16"/>
      <c r="L472" s="29"/>
      <c r="M472" s="17"/>
      <c r="N472" s="29"/>
    </row>
    <row r="473" spans="11:14" x14ac:dyDescent="0.3">
      <c r="K473" s="16"/>
      <c r="L473" s="29"/>
      <c r="M473" s="17"/>
      <c r="N473" s="29"/>
    </row>
    <row r="474" spans="11:14" x14ac:dyDescent="0.3">
      <c r="K474" s="16"/>
      <c r="L474" s="29"/>
      <c r="M474" s="17"/>
      <c r="N474" s="29"/>
    </row>
    <row r="475" spans="11:14" x14ac:dyDescent="0.3">
      <c r="K475" s="16"/>
      <c r="L475" s="29"/>
      <c r="M475" s="17"/>
      <c r="N475" s="29"/>
    </row>
    <row r="476" spans="11:14" x14ac:dyDescent="0.3">
      <c r="K476" s="16"/>
      <c r="L476" s="29"/>
      <c r="M476" s="17"/>
      <c r="N476" s="29"/>
    </row>
    <row r="477" spans="11:14" x14ac:dyDescent="0.3">
      <c r="K477" s="16"/>
      <c r="L477" s="29"/>
      <c r="M477" s="17"/>
      <c r="N477" s="29"/>
    </row>
    <row r="478" spans="11:14" x14ac:dyDescent="0.3">
      <c r="K478" s="16"/>
      <c r="L478" s="29"/>
      <c r="M478" s="17"/>
      <c r="N478" s="29"/>
    </row>
    <row r="479" spans="11:14" x14ac:dyDescent="0.3">
      <c r="K479" s="16"/>
      <c r="L479" s="29"/>
      <c r="M479" s="17"/>
      <c r="N479" s="29"/>
    </row>
    <row r="480" spans="11:14" x14ac:dyDescent="0.3">
      <c r="K480" s="16"/>
      <c r="L480" s="29"/>
      <c r="M480" s="17"/>
      <c r="N480" s="29"/>
    </row>
    <row r="481" spans="11:14" x14ac:dyDescent="0.3">
      <c r="K481" s="16"/>
      <c r="L481" s="29"/>
      <c r="M481" s="17"/>
      <c r="N481" s="29"/>
    </row>
    <row r="482" spans="11:14" x14ac:dyDescent="0.3">
      <c r="K482" s="16"/>
      <c r="L482" s="29"/>
      <c r="M482" s="17"/>
      <c r="N482" s="29"/>
    </row>
    <row r="483" spans="11:14" x14ac:dyDescent="0.3">
      <c r="K483" s="16"/>
      <c r="L483" s="29"/>
      <c r="M483" s="17"/>
      <c r="N483" s="29"/>
    </row>
    <row r="484" spans="11:14" x14ac:dyDescent="0.3">
      <c r="K484" s="16"/>
      <c r="L484" s="29"/>
      <c r="M484" s="17"/>
      <c r="N484" s="29"/>
    </row>
    <row r="485" spans="11:14" x14ac:dyDescent="0.3">
      <c r="K485" s="16"/>
      <c r="L485" s="29"/>
      <c r="M485" s="17"/>
      <c r="N485" s="29"/>
    </row>
    <row r="486" spans="11:14" x14ac:dyDescent="0.3">
      <c r="K486" s="16"/>
      <c r="L486" s="29"/>
      <c r="M486" s="17"/>
      <c r="N486" s="29"/>
    </row>
    <row r="487" spans="11:14" x14ac:dyDescent="0.3">
      <c r="K487" s="16"/>
      <c r="L487" s="29"/>
      <c r="M487" s="17"/>
      <c r="N487" s="29"/>
    </row>
    <row r="488" spans="11:14" x14ac:dyDescent="0.3">
      <c r="K488" s="16"/>
      <c r="L488" s="29"/>
      <c r="M488" s="17"/>
      <c r="N488" s="29"/>
    </row>
    <row r="489" spans="11:14" x14ac:dyDescent="0.3">
      <c r="K489" s="16"/>
      <c r="L489" s="29"/>
      <c r="M489" s="17"/>
      <c r="N489" s="29"/>
    </row>
    <row r="490" spans="11:14" x14ac:dyDescent="0.3">
      <c r="K490" s="16"/>
      <c r="L490" s="29"/>
      <c r="M490" s="17"/>
      <c r="N490" s="29"/>
    </row>
    <row r="491" spans="11:14" x14ac:dyDescent="0.3">
      <c r="K491" s="16"/>
      <c r="L491" s="29"/>
      <c r="M491" s="17"/>
      <c r="N491" s="29"/>
    </row>
    <row r="492" spans="11:14" x14ac:dyDescent="0.3">
      <c r="K492" s="16"/>
      <c r="L492" s="29"/>
      <c r="M492" s="17"/>
      <c r="N492" s="29"/>
    </row>
    <row r="493" spans="11:14" x14ac:dyDescent="0.3">
      <c r="K493" s="16"/>
      <c r="L493" s="29"/>
      <c r="M493" s="17"/>
      <c r="N493" s="29"/>
    </row>
    <row r="494" spans="11:14" x14ac:dyDescent="0.3">
      <c r="K494" s="16"/>
      <c r="L494" s="29"/>
      <c r="M494" s="17"/>
      <c r="N494" s="29"/>
    </row>
    <row r="495" spans="11:14" x14ac:dyDescent="0.3">
      <c r="K495" s="16"/>
      <c r="L495" s="29"/>
      <c r="M495" s="17"/>
      <c r="N495" s="29"/>
    </row>
    <row r="496" spans="11:14" x14ac:dyDescent="0.3">
      <c r="K496" s="16"/>
      <c r="L496" s="29"/>
      <c r="M496" s="17"/>
      <c r="N496" s="29"/>
    </row>
    <row r="497" spans="11:14" x14ac:dyDescent="0.3">
      <c r="K497" s="16"/>
      <c r="L497" s="29"/>
      <c r="M497" s="17"/>
      <c r="N497" s="29"/>
    </row>
    <row r="498" spans="11:14" x14ac:dyDescent="0.3">
      <c r="K498" s="16"/>
      <c r="L498" s="29"/>
      <c r="M498" s="17"/>
      <c r="N498" s="29"/>
    </row>
    <row r="499" spans="11:14" x14ac:dyDescent="0.3">
      <c r="K499" s="16"/>
      <c r="L499" s="29"/>
      <c r="M499" s="17"/>
      <c r="N499" s="29"/>
    </row>
    <row r="500" spans="11:14" x14ac:dyDescent="0.3">
      <c r="K500" s="16"/>
      <c r="L500" s="29"/>
      <c r="M500" s="17"/>
      <c r="N500" s="29"/>
    </row>
    <row r="501" spans="11:14" x14ac:dyDescent="0.3">
      <c r="K501" s="16"/>
      <c r="L501" s="29"/>
      <c r="M501" s="17"/>
      <c r="N501" s="29"/>
    </row>
    <row r="502" spans="11:14" x14ac:dyDescent="0.3">
      <c r="K502" s="16"/>
      <c r="L502" s="29"/>
      <c r="M502" s="17"/>
      <c r="N502" s="29"/>
    </row>
    <row r="503" spans="11:14" x14ac:dyDescent="0.3">
      <c r="K503" s="16"/>
      <c r="L503" s="29"/>
      <c r="M503" s="17"/>
      <c r="N503" s="29"/>
    </row>
    <row r="504" spans="11:14" x14ac:dyDescent="0.3">
      <c r="K504" s="16"/>
      <c r="L504" s="29"/>
      <c r="M504" s="17"/>
      <c r="N504" s="29"/>
    </row>
    <row r="505" spans="11:14" x14ac:dyDescent="0.3">
      <c r="K505" s="16"/>
      <c r="L505" s="29"/>
      <c r="M505" s="17"/>
      <c r="N505" s="29"/>
    </row>
    <row r="506" spans="11:14" x14ac:dyDescent="0.3">
      <c r="K506" s="16"/>
      <c r="L506" s="29"/>
      <c r="M506" s="17"/>
      <c r="N506" s="29"/>
    </row>
    <row r="507" spans="11:14" x14ac:dyDescent="0.3">
      <c r="K507" s="16"/>
      <c r="L507" s="29"/>
      <c r="M507" s="17"/>
      <c r="N507" s="29"/>
    </row>
    <row r="508" spans="11:14" x14ac:dyDescent="0.3">
      <c r="K508" s="16"/>
      <c r="L508" s="29"/>
      <c r="M508" s="17"/>
      <c r="N508" s="29"/>
    </row>
    <row r="509" spans="11:14" x14ac:dyDescent="0.3">
      <c r="K509" s="16"/>
      <c r="L509" s="29"/>
      <c r="M509" s="17"/>
      <c r="N509" s="29"/>
    </row>
    <row r="510" spans="11:14" x14ac:dyDescent="0.3">
      <c r="K510" s="16"/>
      <c r="L510" s="29"/>
      <c r="M510" s="17"/>
      <c r="N510" s="29"/>
    </row>
    <row r="511" spans="11:14" x14ac:dyDescent="0.3">
      <c r="K511" s="16"/>
      <c r="L511" s="29"/>
      <c r="M511" s="17"/>
      <c r="N511" s="29"/>
    </row>
    <row r="512" spans="11:14" x14ac:dyDescent="0.3">
      <c r="K512" s="16"/>
      <c r="L512" s="29"/>
      <c r="M512" s="17"/>
      <c r="N512" s="29"/>
    </row>
    <row r="513" spans="11:14" x14ac:dyDescent="0.3">
      <c r="K513" s="16"/>
      <c r="L513" s="29"/>
      <c r="M513" s="17"/>
      <c r="N513" s="29"/>
    </row>
    <row r="514" spans="11:14" x14ac:dyDescent="0.3">
      <c r="K514" s="16"/>
      <c r="L514" s="29"/>
      <c r="M514" s="17"/>
      <c r="N514" s="29"/>
    </row>
    <row r="515" spans="11:14" x14ac:dyDescent="0.3">
      <c r="K515" s="16"/>
      <c r="L515" s="29"/>
      <c r="M515" s="17"/>
      <c r="N515" s="29"/>
    </row>
    <row r="516" spans="11:14" x14ac:dyDescent="0.3">
      <c r="K516" s="16"/>
      <c r="L516" s="29"/>
      <c r="M516" s="17"/>
      <c r="N516" s="29"/>
    </row>
    <row r="517" spans="11:14" x14ac:dyDescent="0.3">
      <c r="K517" s="16"/>
      <c r="L517" s="29"/>
      <c r="M517" s="17"/>
      <c r="N517" s="29"/>
    </row>
    <row r="518" spans="11:14" x14ac:dyDescent="0.3">
      <c r="K518" s="16"/>
      <c r="L518" s="29"/>
      <c r="M518" s="17"/>
      <c r="N518" s="29"/>
    </row>
    <row r="519" spans="11:14" x14ac:dyDescent="0.3">
      <c r="K519" s="16"/>
      <c r="L519" s="29"/>
      <c r="M519" s="17"/>
      <c r="N519" s="29"/>
    </row>
    <row r="520" spans="11:14" x14ac:dyDescent="0.3">
      <c r="K520" s="16"/>
      <c r="L520" s="29"/>
      <c r="M520" s="17"/>
      <c r="N520" s="29"/>
    </row>
    <row r="521" spans="11:14" x14ac:dyDescent="0.3">
      <c r="K521" s="16"/>
      <c r="L521" s="29"/>
      <c r="M521" s="17"/>
      <c r="N521" s="29"/>
    </row>
    <row r="522" spans="11:14" x14ac:dyDescent="0.3">
      <c r="K522" s="16"/>
      <c r="L522" s="29"/>
      <c r="M522" s="17"/>
      <c r="N522" s="29"/>
    </row>
    <row r="523" spans="11:14" x14ac:dyDescent="0.3">
      <c r="K523" s="16"/>
      <c r="L523" s="29"/>
      <c r="M523" s="17"/>
      <c r="N523" s="29"/>
    </row>
    <row r="524" spans="11:14" x14ac:dyDescent="0.3">
      <c r="K524" s="16"/>
      <c r="L524" s="29"/>
      <c r="M524" s="17"/>
      <c r="N524" s="29"/>
    </row>
    <row r="525" spans="11:14" x14ac:dyDescent="0.3">
      <c r="K525" s="16"/>
      <c r="L525" s="29"/>
      <c r="M525" s="17"/>
      <c r="N525" s="29"/>
    </row>
    <row r="526" spans="11:14" x14ac:dyDescent="0.3">
      <c r="K526" s="16"/>
      <c r="L526" s="29"/>
      <c r="M526" s="17"/>
      <c r="N526" s="29"/>
    </row>
    <row r="527" spans="11:14" x14ac:dyDescent="0.3">
      <c r="K527" s="16"/>
      <c r="L527" s="29"/>
      <c r="M527" s="17"/>
      <c r="N527" s="29"/>
    </row>
    <row r="528" spans="11:14" x14ac:dyDescent="0.3">
      <c r="K528" s="16"/>
      <c r="L528" s="29"/>
      <c r="M528" s="17"/>
      <c r="N528" s="29"/>
    </row>
    <row r="529" spans="11:14" x14ac:dyDescent="0.3">
      <c r="K529" s="16"/>
      <c r="L529" s="29"/>
      <c r="M529" s="17"/>
      <c r="N529" s="29"/>
    </row>
    <row r="530" spans="11:14" x14ac:dyDescent="0.3">
      <c r="K530" s="16"/>
      <c r="L530" s="29"/>
      <c r="M530" s="17"/>
      <c r="N530" s="29"/>
    </row>
    <row r="531" spans="11:14" x14ac:dyDescent="0.3">
      <c r="K531" s="16"/>
      <c r="L531" s="29"/>
      <c r="M531" s="17"/>
      <c r="N531" s="29"/>
    </row>
    <row r="532" spans="11:14" x14ac:dyDescent="0.3">
      <c r="K532" s="16"/>
      <c r="L532" s="29"/>
      <c r="M532" s="17"/>
      <c r="N532" s="29"/>
    </row>
    <row r="533" spans="11:14" x14ac:dyDescent="0.3">
      <c r="K533" s="16"/>
      <c r="L533" s="29"/>
      <c r="M533" s="17"/>
      <c r="N533" s="29"/>
    </row>
    <row r="534" spans="11:14" x14ac:dyDescent="0.3">
      <c r="K534" s="16"/>
      <c r="L534" s="29"/>
      <c r="M534" s="17"/>
      <c r="N534" s="29"/>
    </row>
    <row r="535" spans="11:14" x14ac:dyDescent="0.3">
      <c r="K535" s="16"/>
      <c r="L535" s="29"/>
      <c r="M535" s="17"/>
      <c r="N535" s="29"/>
    </row>
    <row r="536" spans="11:14" x14ac:dyDescent="0.3">
      <c r="K536" s="16"/>
      <c r="L536" s="29"/>
      <c r="M536" s="17"/>
      <c r="N536" s="29"/>
    </row>
    <row r="537" spans="11:14" x14ac:dyDescent="0.3">
      <c r="K537" s="16"/>
      <c r="L537" s="29"/>
      <c r="M537" s="17"/>
      <c r="N537" s="29"/>
    </row>
    <row r="538" spans="11:14" x14ac:dyDescent="0.3">
      <c r="K538" s="16"/>
      <c r="L538" s="29"/>
      <c r="M538" s="17"/>
      <c r="N538" s="29"/>
    </row>
    <row r="539" spans="11:14" x14ac:dyDescent="0.3">
      <c r="K539" s="16"/>
      <c r="L539" s="29"/>
      <c r="M539" s="17"/>
      <c r="N539" s="29"/>
    </row>
    <row r="540" spans="11:14" x14ac:dyDescent="0.3">
      <c r="K540" s="16"/>
      <c r="L540" s="29"/>
      <c r="M540" s="17"/>
      <c r="N540" s="29"/>
    </row>
    <row r="541" spans="11:14" x14ac:dyDescent="0.3">
      <c r="K541" s="16"/>
      <c r="L541" s="29"/>
      <c r="M541" s="17"/>
      <c r="N541" s="29"/>
    </row>
    <row r="542" spans="11:14" x14ac:dyDescent="0.3">
      <c r="K542" s="16"/>
      <c r="L542" s="29"/>
      <c r="M542" s="17"/>
      <c r="N542" s="29"/>
    </row>
    <row r="543" spans="11:14" x14ac:dyDescent="0.3">
      <c r="K543" s="16"/>
      <c r="L543" s="29"/>
      <c r="M543" s="17"/>
      <c r="N543" s="29"/>
    </row>
    <row r="544" spans="11:14" x14ac:dyDescent="0.3">
      <c r="K544" s="16"/>
      <c r="L544" s="29"/>
      <c r="M544" s="17"/>
      <c r="N544" s="29"/>
    </row>
    <row r="545" spans="11:14" x14ac:dyDescent="0.3">
      <c r="K545" s="16"/>
      <c r="L545" s="29"/>
      <c r="M545" s="17"/>
      <c r="N545" s="29"/>
    </row>
    <row r="546" spans="11:14" x14ac:dyDescent="0.3">
      <c r="K546" s="16"/>
      <c r="L546" s="29"/>
      <c r="M546" s="17"/>
      <c r="N546" s="29"/>
    </row>
    <row r="547" spans="11:14" x14ac:dyDescent="0.3">
      <c r="K547" s="16"/>
      <c r="L547" s="29"/>
      <c r="M547" s="17"/>
      <c r="N547" s="29"/>
    </row>
    <row r="548" spans="11:14" x14ac:dyDescent="0.3">
      <c r="K548" s="16"/>
      <c r="L548" s="29"/>
      <c r="M548" s="17"/>
      <c r="N548" s="29"/>
    </row>
    <row r="549" spans="11:14" x14ac:dyDescent="0.3">
      <c r="K549" s="16"/>
      <c r="L549" s="29"/>
      <c r="M549" s="17"/>
      <c r="N549" s="29"/>
    </row>
    <row r="550" spans="11:14" x14ac:dyDescent="0.3">
      <c r="K550" s="16"/>
      <c r="L550" s="29"/>
      <c r="M550" s="17"/>
      <c r="N550" s="29"/>
    </row>
    <row r="551" spans="11:14" x14ac:dyDescent="0.3">
      <c r="K551" s="16"/>
      <c r="L551" s="29"/>
      <c r="M551" s="17"/>
      <c r="N551" s="29"/>
    </row>
    <row r="552" spans="11:14" x14ac:dyDescent="0.3">
      <c r="K552" s="16"/>
      <c r="L552" s="29"/>
      <c r="M552" s="17"/>
      <c r="N552" s="29"/>
    </row>
    <row r="553" spans="11:14" x14ac:dyDescent="0.3">
      <c r="K553" s="16"/>
      <c r="L553" s="29"/>
      <c r="M553" s="17"/>
      <c r="N553" s="29"/>
    </row>
    <row r="554" spans="11:14" x14ac:dyDescent="0.3">
      <c r="K554" s="16"/>
      <c r="L554" s="29"/>
      <c r="M554" s="17"/>
      <c r="N554" s="29"/>
    </row>
    <row r="555" spans="11:14" x14ac:dyDescent="0.3">
      <c r="K555" s="16"/>
      <c r="L555" s="29"/>
      <c r="M555" s="17"/>
      <c r="N555" s="29"/>
    </row>
    <row r="556" spans="11:14" x14ac:dyDescent="0.3">
      <c r="K556" s="16"/>
      <c r="L556" s="29"/>
      <c r="M556" s="17"/>
      <c r="N556" s="29"/>
    </row>
    <row r="557" spans="11:14" x14ac:dyDescent="0.3">
      <c r="K557" s="16"/>
      <c r="L557" s="29"/>
      <c r="M557" s="17"/>
      <c r="N557" s="29"/>
    </row>
    <row r="558" spans="11:14" x14ac:dyDescent="0.3">
      <c r="K558" s="16"/>
      <c r="L558" s="29"/>
      <c r="M558" s="17"/>
      <c r="N558" s="29"/>
    </row>
    <row r="559" spans="11:14" x14ac:dyDescent="0.3">
      <c r="K559" s="16"/>
      <c r="L559" s="29"/>
      <c r="M559" s="17"/>
      <c r="N559" s="29"/>
    </row>
    <row r="560" spans="11:14" x14ac:dyDescent="0.3">
      <c r="K560" s="16"/>
      <c r="L560" s="29"/>
      <c r="M560" s="17"/>
      <c r="N560" s="29"/>
    </row>
    <row r="561" spans="11:14" x14ac:dyDescent="0.3">
      <c r="K561" s="16"/>
      <c r="L561" s="29"/>
      <c r="M561" s="17"/>
      <c r="N561" s="29"/>
    </row>
    <row r="562" spans="11:14" x14ac:dyDescent="0.3">
      <c r="K562" s="16"/>
      <c r="L562" s="29"/>
      <c r="M562" s="17"/>
      <c r="N562" s="29"/>
    </row>
    <row r="563" spans="11:14" x14ac:dyDescent="0.3">
      <c r="K563" s="16"/>
      <c r="L563" s="29"/>
      <c r="M563" s="17"/>
      <c r="N563" s="29"/>
    </row>
    <row r="564" spans="11:14" x14ac:dyDescent="0.3">
      <c r="K564" s="16"/>
      <c r="L564" s="29"/>
      <c r="M564" s="17"/>
      <c r="N564" s="29"/>
    </row>
    <row r="565" spans="11:14" x14ac:dyDescent="0.3">
      <c r="K565" s="16"/>
      <c r="L565" s="29"/>
      <c r="M565" s="17"/>
      <c r="N565" s="29"/>
    </row>
    <row r="566" spans="11:14" x14ac:dyDescent="0.3">
      <c r="K566" s="16"/>
      <c r="L566" s="29"/>
      <c r="M566" s="17"/>
      <c r="N566" s="29"/>
    </row>
    <row r="567" spans="11:14" x14ac:dyDescent="0.3">
      <c r="K567" s="16"/>
      <c r="L567" s="29"/>
      <c r="M567" s="17"/>
      <c r="N567" s="29"/>
    </row>
    <row r="568" spans="11:14" x14ac:dyDescent="0.3">
      <c r="K568" s="16"/>
      <c r="L568" s="29"/>
      <c r="M568" s="17"/>
      <c r="N568" s="29"/>
    </row>
    <row r="569" spans="11:14" x14ac:dyDescent="0.3">
      <c r="K569" s="16"/>
      <c r="L569" s="29"/>
      <c r="M569" s="17"/>
      <c r="N569" s="29"/>
    </row>
    <row r="570" spans="11:14" x14ac:dyDescent="0.3">
      <c r="K570" s="16"/>
      <c r="L570" s="29"/>
      <c r="M570" s="17"/>
      <c r="N570" s="29"/>
    </row>
    <row r="571" spans="11:14" x14ac:dyDescent="0.3">
      <c r="K571" s="16"/>
      <c r="L571" s="29"/>
      <c r="M571" s="17"/>
      <c r="N571" s="29"/>
    </row>
    <row r="572" spans="11:14" x14ac:dyDescent="0.3">
      <c r="K572" s="16"/>
      <c r="L572" s="29"/>
      <c r="M572" s="17"/>
      <c r="N572" s="29"/>
    </row>
    <row r="573" spans="11:14" x14ac:dyDescent="0.3">
      <c r="K573" s="16"/>
      <c r="L573" s="29"/>
      <c r="M573" s="17"/>
      <c r="N573" s="29"/>
    </row>
    <row r="574" spans="11:14" x14ac:dyDescent="0.3">
      <c r="K574" s="16"/>
      <c r="L574" s="29"/>
      <c r="M574" s="17"/>
      <c r="N574" s="29"/>
    </row>
    <row r="575" spans="11:14" x14ac:dyDescent="0.3">
      <c r="K575" s="16"/>
      <c r="L575" s="29"/>
      <c r="M575" s="17"/>
      <c r="N575" s="29"/>
    </row>
    <row r="576" spans="11:14" x14ac:dyDescent="0.3">
      <c r="K576" s="16"/>
      <c r="L576" s="29"/>
      <c r="M576" s="17"/>
      <c r="N576" s="29"/>
    </row>
    <row r="577" spans="11:14" x14ac:dyDescent="0.3">
      <c r="K577" s="16"/>
      <c r="L577" s="29"/>
      <c r="M577" s="17"/>
      <c r="N577" s="29"/>
    </row>
    <row r="578" spans="11:14" x14ac:dyDescent="0.3">
      <c r="K578" s="16"/>
      <c r="L578" s="29"/>
      <c r="M578" s="17"/>
      <c r="N578" s="29"/>
    </row>
    <row r="579" spans="11:14" x14ac:dyDescent="0.3">
      <c r="K579" s="16"/>
      <c r="L579" s="29"/>
      <c r="M579" s="17"/>
      <c r="N579" s="29"/>
    </row>
    <row r="580" spans="11:14" x14ac:dyDescent="0.3">
      <c r="K580" s="16"/>
      <c r="L580" s="29"/>
      <c r="M580" s="17"/>
      <c r="N580" s="29"/>
    </row>
    <row r="581" spans="11:14" x14ac:dyDescent="0.3">
      <c r="K581" s="16"/>
      <c r="L581" s="29"/>
      <c r="M581" s="17"/>
      <c r="N581" s="29"/>
    </row>
    <row r="582" spans="11:14" x14ac:dyDescent="0.3">
      <c r="K582" s="16"/>
      <c r="L582" s="29"/>
      <c r="M582" s="17"/>
      <c r="N582" s="29"/>
    </row>
    <row r="583" spans="11:14" x14ac:dyDescent="0.3">
      <c r="K583" s="16"/>
      <c r="L583" s="29"/>
      <c r="M583" s="17"/>
      <c r="N583" s="29"/>
    </row>
    <row r="584" spans="11:14" x14ac:dyDescent="0.3">
      <c r="K584" s="16"/>
      <c r="L584" s="29"/>
      <c r="M584" s="17"/>
      <c r="N584" s="29"/>
    </row>
    <row r="585" spans="11:14" x14ac:dyDescent="0.3">
      <c r="K585" s="16"/>
      <c r="L585" s="29"/>
      <c r="M585" s="17"/>
      <c r="N585" s="29"/>
    </row>
    <row r="586" spans="11:14" x14ac:dyDescent="0.3">
      <c r="K586" s="16"/>
      <c r="L586" s="29"/>
      <c r="M586" s="17"/>
      <c r="N586" s="29"/>
    </row>
    <row r="587" spans="11:14" x14ac:dyDescent="0.3">
      <c r="K587" s="16"/>
      <c r="L587" s="29"/>
      <c r="M587" s="17"/>
      <c r="N587" s="29"/>
    </row>
    <row r="588" spans="11:14" x14ac:dyDescent="0.3">
      <c r="K588" s="16"/>
      <c r="L588" s="29"/>
      <c r="M588" s="17"/>
      <c r="N588" s="29"/>
    </row>
    <row r="589" spans="11:14" x14ac:dyDescent="0.3">
      <c r="K589" s="16"/>
      <c r="L589" s="29"/>
      <c r="M589" s="17"/>
      <c r="N589" s="29"/>
    </row>
    <row r="590" spans="11:14" x14ac:dyDescent="0.3">
      <c r="K590" s="16"/>
      <c r="L590" s="29"/>
      <c r="M590" s="17"/>
      <c r="N590" s="29"/>
    </row>
    <row r="591" spans="11:14" x14ac:dyDescent="0.3">
      <c r="K591" s="16"/>
      <c r="L591" s="29"/>
      <c r="M591" s="17"/>
      <c r="N591" s="29"/>
    </row>
    <row r="592" spans="11:14" x14ac:dyDescent="0.3">
      <c r="K592" s="16"/>
      <c r="L592" s="29"/>
      <c r="M592" s="17"/>
      <c r="N592" s="29"/>
    </row>
    <row r="593" spans="11:14" x14ac:dyDescent="0.3">
      <c r="K593" s="16"/>
      <c r="L593" s="29"/>
      <c r="M593" s="17"/>
      <c r="N593" s="29"/>
    </row>
    <row r="594" spans="11:14" x14ac:dyDescent="0.3">
      <c r="K594" s="16"/>
      <c r="L594" s="29"/>
      <c r="M594" s="17"/>
      <c r="N594" s="29"/>
    </row>
    <row r="595" spans="11:14" x14ac:dyDescent="0.3">
      <c r="K595" s="16"/>
      <c r="L595" s="29"/>
      <c r="M595" s="17"/>
      <c r="N595" s="29"/>
    </row>
    <row r="596" spans="11:14" x14ac:dyDescent="0.3">
      <c r="K596" s="16"/>
      <c r="L596" s="29"/>
      <c r="M596" s="17"/>
      <c r="N596" s="29"/>
    </row>
    <row r="597" spans="11:14" x14ac:dyDescent="0.3">
      <c r="K597" s="16"/>
      <c r="L597" s="29"/>
      <c r="M597" s="17"/>
      <c r="N597" s="29"/>
    </row>
    <row r="598" spans="11:14" x14ac:dyDescent="0.3">
      <c r="K598" s="16"/>
      <c r="L598" s="29"/>
      <c r="M598" s="17"/>
      <c r="N598" s="29"/>
    </row>
    <row r="599" spans="11:14" x14ac:dyDescent="0.3">
      <c r="K599" s="16"/>
      <c r="L599" s="29"/>
      <c r="M599" s="17"/>
      <c r="N599" s="29"/>
    </row>
    <row r="600" spans="11:14" x14ac:dyDescent="0.3">
      <c r="K600" s="16"/>
      <c r="L600" s="29"/>
      <c r="M600" s="17"/>
      <c r="N600" s="29"/>
    </row>
    <row r="601" spans="11:14" x14ac:dyDescent="0.3">
      <c r="K601" s="16"/>
      <c r="L601" s="29"/>
      <c r="M601" s="17"/>
      <c r="N601" s="29"/>
    </row>
    <row r="602" spans="11:14" x14ac:dyDescent="0.3">
      <c r="K602" s="16"/>
      <c r="L602" s="29"/>
      <c r="M602" s="17"/>
      <c r="N602" s="29"/>
    </row>
    <row r="603" spans="11:14" x14ac:dyDescent="0.3">
      <c r="K603" s="16"/>
      <c r="L603" s="29"/>
      <c r="M603" s="17"/>
      <c r="N603" s="29"/>
    </row>
    <row r="604" spans="11:14" x14ac:dyDescent="0.3">
      <c r="K604" s="16"/>
      <c r="L604" s="29"/>
      <c r="M604" s="17"/>
    </row>
  </sheetData>
  <sheetProtection formatColumns="0" formatRows="0" selectLockedCells="1"/>
  <mergeCells count="36">
    <mergeCell ref="E24:E28"/>
    <mergeCell ref="N2:N3"/>
    <mergeCell ref="B9:B13"/>
    <mergeCell ref="C9:C13"/>
    <mergeCell ref="D9:D13"/>
    <mergeCell ref="E9:E13"/>
    <mergeCell ref="A4:A28"/>
    <mergeCell ref="B4:B8"/>
    <mergeCell ref="C4:C8"/>
    <mergeCell ref="D4:D8"/>
    <mergeCell ref="E4:E8"/>
    <mergeCell ref="B14:B18"/>
    <mergeCell ref="C14:C18"/>
    <mergeCell ref="D14:D18"/>
    <mergeCell ref="E14:E18"/>
    <mergeCell ref="B19:B23"/>
    <mergeCell ref="C19:C23"/>
    <mergeCell ref="D19:D23"/>
    <mergeCell ref="E19:E23"/>
    <mergeCell ref="B24:B28"/>
    <mergeCell ref="C24:C28"/>
    <mergeCell ref="D24:D28"/>
    <mergeCell ref="A1:H1"/>
    <mergeCell ref="I1:M1"/>
    <mergeCell ref="A2:A3"/>
    <mergeCell ref="B2:B3"/>
    <mergeCell ref="C2:C3"/>
    <mergeCell ref="D2:D3"/>
    <mergeCell ref="E2:E3"/>
    <mergeCell ref="F2:F3"/>
    <mergeCell ref="G2:G3"/>
    <mergeCell ref="H2:H3"/>
    <mergeCell ref="I2:I3"/>
    <mergeCell ref="J2:J3"/>
    <mergeCell ref="K2:K3"/>
    <mergeCell ref="L2:M2"/>
  </mergeCells>
  <dataValidations count="1">
    <dataValidation type="list" allowBlank="1" showInputMessage="1" showErrorMessage="1" prompt="Inserire una voce dal menu a tendina" sqref="K38:K44" xr:uid="{8A659561-2074-476C-99ED-199D5E07D179}">
      <formula1>$D$226:$D$232</formula1>
    </dataValidation>
  </dataValidations>
  <pageMargins left="0.31496062992125984" right="0.11811023622047245" top="0.35433070866141736" bottom="0.35433070866141736" header="0.31496062992125984" footer="0.31496062992125984"/>
  <pageSetup paperSize="8" scale="49" fitToHeight="0" orientation="landscape" r:id="rId1"/>
  <tableParts count="3">
    <tablePart r:id="rId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dimension ref="A1:AK31"/>
  <sheetViews>
    <sheetView topLeftCell="A27" workbookViewId="0">
      <selection activeCell="A28" sqref="A28"/>
    </sheetView>
  </sheetViews>
  <sheetFormatPr defaultColWidth="9.109375" defaultRowHeight="14.4" x14ac:dyDescent="0.3"/>
  <cols>
    <col min="1" max="1" width="14.44140625" customWidth="1"/>
    <col min="2" max="2" width="10" customWidth="1"/>
    <col min="3" max="3" width="97.44140625" style="2" customWidth="1"/>
    <col min="4" max="4" width="14.44140625" customWidth="1"/>
  </cols>
  <sheetData>
    <row r="1" spans="1:37" x14ac:dyDescent="0.3">
      <c r="A1" s="12" t="s">
        <v>204</v>
      </c>
      <c r="B1" s="12" t="s">
        <v>205</v>
      </c>
      <c r="C1" s="12" t="s">
        <v>206</v>
      </c>
      <c r="D1" s="12" t="s">
        <v>41</v>
      </c>
    </row>
    <row r="2" spans="1:37" ht="86.4" x14ac:dyDescent="0.3">
      <c r="A2" s="12" t="s">
        <v>207</v>
      </c>
      <c r="B2" s="12" t="s">
        <v>208</v>
      </c>
      <c r="C2" s="12" t="s">
        <v>209</v>
      </c>
      <c r="D2" s="3" t="s">
        <v>210</v>
      </c>
    </row>
    <row r="3" spans="1:37" ht="43.2" x14ac:dyDescent="0.3">
      <c r="A3" s="12" t="s">
        <v>211</v>
      </c>
      <c r="B3" s="12" t="s">
        <v>212</v>
      </c>
      <c r="C3" s="12" t="s">
        <v>213</v>
      </c>
      <c r="D3" s="3" t="s">
        <v>210</v>
      </c>
    </row>
    <row r="4" spans="1:37" ht="43.2" x14ac:dyDescent="0.3">
      <c r="A4" s="12" t="s">
        <v>214</v>
      </c>
      <c r="B4" s="12" t="s">
        <v>215</v>
      </c>
      <c r="C4" s="12" t="s">
        <v>216</v>
      </c>
      <c r="D4" s="3" t="s">
        <v>210</v>
      </c>
    </row>
    <row r="5" spans="1:37" ht="28.8" x14ac:dyDescent="0.3">
      <c r="A5" s="12" t="s">
        <v>217</v>
      </c>
      <c r="B5" s="12" t="s">
        <v>218</v>
      </c>
      <c r="C5" s="12" t="s">
        <v>219</v>
      </c>
      <c r="D5" s="3" t="s">
        <v>210</v>
      </c>
    </row>
    <row r="6" spans="1:37" ht="244.8" x14ac:dyDescent="0.3">
      <c r="A6" s="12" t="s">
        <v>220</v>
      </c>
      <c r="B6" s="12" t="s">
        <v>221</v>
      </c>
      <c r="C6" s="12" t="s">
        <v>222</v>
      </c>
      <c r="D6" s="3" t="s">
        <v>210</v>
      </c>
    </row>
    <row r="7" spans="1:37" ht="100.8" x14ac:dyDescent="0.3">
      <c r="A7" s="12" t="s">
        <v>223</v>
      </c>
      <c r="B7" s="12" t="s">
        <v>224</v>
      </c>
      <c r="C7" s="12" t="s">
        <v>225</v>
      </c>
      <c r="D7" s="3" t="s">
        <v>226</v>
      </c>
      <c r="AK7" t="s">
        <v>227</v>
      </c>
    </row>
    <row r="8" spans="1:37" ht="86.4" x14ac:dyDescent="0.3">
      <c r="A8" s="12" t="s">
        <v>228</v>
      </c>
      <c r="B8" s="12" t="s">
        <v>229</v>
      </c>
      <c r="C8" s="12" t="s">
        <v>230</v>
      </c>
      <c r="D8" s="3" t="s">
        <v>231</v>
      </c>
      <c r="AK8" t="s">
        <v>227</v>
      </c>
    </row>
    <row r="9" spans="1:37" ht="72" x14ac:dyDescent="0.3">
      <c r="A9" s="12" t="s">
        <v>232</v>
      </c>
      <c r="B9" s="12" t="s">
        <v>233</v>
      </c>
      <c r="C9" s="12" t="s">
        <v>234</v>
      </c>
      <c r="D9" s="3" t="s">
        <v>235</v>
      </c>
      <c r="AK9" t="s">
        <v>227</v>
      </c>
    </row>
    <row r="10" spans="1:37" ht="72" x14ac:dyDescent="0.3">
      <c r="A10" s="12" t="s">
        <v>236</v>
      </c>
      <c r="B10" s="12" t="s">
        <v>237</v>
      </c>
      <c r="C10" s="12" t="s">
        <v>238</v>
      </c>
      <c r="D10" s="3" t="s">
        <v>239</v>
      </c>
      <c r="AK10" t="s">
        <v>227</v>
      </c>
    </row>
    <row r="11" spans="1:37" ht="144" x14ac:dyDescent="0.3">
      <c r="A11" s="12" t="s">
        <v>240</v>
      </c>
      <c r="B11" s="12" t="s">
        <v>241</v>
      </c>
      <c r="C11" s="12" t="s">
        <v>242</v>
      </c>
      <c r="D11" s="3" t="s">
        <v>210</v>
      </c>
      <c r="AK11" t="s">
        <v>243</v>
      </c>
    </row>
    <row r="12" spans="1:37" ht="100.8" x14ac:dyDescent="0.3">
      <c r="A12" s="12" t="s">
        <v>244</v>
      </c>
      <c r="B12" s="12" t="s">
        <v>245</v>
      </c>
      <c r="C12" s="12" t="s">
        <v>246</v>
      </c>
      <c r="D12" s="3" t="s">
        <v>247</v>
      </c>
      <c r="AK12" t="s">
        <v>243</v>
      </c>
    </row>
    <row r="13" spans="1:37" ht="129.6" x14ac:dyDescent="0.3">
      <c r="A13" s="12" t="s">
        <v>248</v>
      </c>
      <c r="B13" s="12" t="s">
        <v>249</v>
      </c>
      <c r="C13" s="12" t="s">
        <v>250</v>
      </c>
      <c r="D13" s="3" t="s">
        <v>251</v>
      </c>
      <c r="AK13" t="s">
        <v>243</v>
      </c>
    </row>
    <row r="14" spans="1:37" ht="72" x14ac:dyDescent="0.3">
      <c r="A14" s="12" t="s">
        <v>252</v>
      </c>
      <c r="B14" s="12" t="s">
        <v>253</v>
      </c>
      <c r="C14" s="12" t="s">
        <v>254</v>
      </c>
      <c r="D14" s="3" t="s">
        <v>255</v>
      </c>
      <c r="AK14" t="s">
        <v>243</v>
      </c>
    </row>
    <row r="15" spans="1:37" ht="72" x14ac:dyDescent="0.3">
      <c r="A15" s="12" t="s">
        <v>256</v>
      </c>
      <c r="B15" s="12" t="s">
        <v>257</v>
      </c>
      <c r="C15" s="12" t="s">
        <v>258</v>
      </c>
      <c r="D15" s="3" t="s">
        <v>259</v>
      </c>
      <c r="AK15" t="s">
        <v>243</v>
      </c>
    </row>
    <row r="16" spans="1:37" ht="129.6" x14ac:dyDescent="0.3">
      <c r="A16" s="12" t="s">
        <v>260</v>
      </c>
      <c r="B16" s="12" t="s">
        <v>261</v>
      </c>
      <c r="C16" s="12" t="s">
        <v>262</v>
      </c>
      <c r="D16" s="3" t="s">
        <v>263</v>
      </c>
      <c r="AK16" t="s">
        <v>243</v>
      </c>
    </row>
    <row r="17" spans="1:37" ht="115.2" x14ac:dyDescent="0.3">
      <c r="A17" s="12" t="s">
        <v>264</v>
      </c>
      <c r="B17" s="12" t="s">
        <v>265</v>
      </c>
      <c r="C17" s="12" t="s">
        <v>266</v>
      </c>
      <c r="D17" s="3" t="s">
        <v>267</v>
      </c>
      <c r="AK17" t="s">
        <v>268</v>
      </c>
    </row>
    <row r="18" spans="1:37" ht="129.6" x14ac:dyDescent="0.3">
      <c r="A18" s="12" t="s">
        <v>269</v>
      </c>
      <c r="B18" s="12" t="s">
        <v>270</v>
      </c>
      <c r="C18" s="12" t="s">
        <v>271</v>
      </c>
      <c r="D18" s="3" t="s">
        <v>272</v>
      </c>
      <c r="AK18" t="s">
        <v>268</v>
      </c>
    </row>
    <row r="19" spans="1:37" ht="86.4" x14ac:dyDescent="0.3">
      <c r="A19" s="12" t="s">
        <v>273</v>
      </c>
      <c r="B19" s="12" t="s">
        <v>274</v>
      </c>
      <c r="C19" s="12" t="s">
        <v>275</v>
      </c>
      <c r="D19" s="3" t="s">
        <v>276</v>
      </c>
      <c r="AK19" t="s">
        <v>268</v>
      </c>
    </row>
    <row r="20" spans="1:37" ht="86.4" x14ac:dyDescent="0.3">
      <c r="A20" s="12" t="s">
        <v>277</v>
      </c>
      <c r="B20" s="12" t="s">
        <v>278</v>
      </c>
      <c r="C20" s="12" t="s">
        <v>279</v>
      </c>
      <c r="D20" s="3" t="s">
        <v>280</v>
      </c>
      <c r="AK20" t="s">
        <v>268</v>
      </c>
    </row>
    <row r="21" spans="1:37" ht="86.4" x14ac:dyDescent="0.3">
      <c r="A21" s="12" t="s">
        <v>281</v>
      </c>
      <c r="B21" s="12" t="s">
        <v>282</v>
      </c>
      <c r="C21" s="12" t="s">
        <v>283</v>
      </c>
      <c r="D21" s="3" t="s">
        <v>284</v>
      </c>
      <c r="AK21" t="s">
        <v>268</v>
      </c>
    </row>
    <row r="22" spans="1:37" ht="115.2" x14ac:dyDescent="0.3">
      <c r="A22" s="12" t="s">
        <v>285</v>
      </c>
      <c r="B22" s="12" t="s">
        <v>286</v>
      </c>
      <c r="C22" s="12" t="s">
        <v>287</v>
      </c>
      <c r="D22" s="3" t="s">
        <v>288</v>
      </c>
      <c r="AK22" t="s">
        <v>268</v>
      </c>
    </row>
    <row r="23" spans="1:37" ht="43.2" x14ac:dyDescent="0.3">
      <c r="A23" s="12" t="s">
        <v>289</v>
      </c>
      <c r="B23" s="12" t="s">
        <v>290</v>
      </c>
      <c r="C23" s="12" t="s">
        <v>291</v>
      </c>
      <c r="D23" s="3" t="s">
        <v>292</v>
      </c>
      <c r="AK23" t="s">
        <v>268</v>
      </c>
    </row>
    <row r="24" spans="1:37" ht="115.2" x14ac:dyDescent="0.3">
      <c r="A24" s="12" t="s">
        <v>293</v>
      </c>
      <c r="B24" s="12" t="s">
        <v>294</v>
      </c>
      <c r="C24" s="12" t="s">
        <v>295</v>
      </c>
      <c r="D24" s="3" t="s">
        <v>296</v>
      </c>
      <c r="AK24" t="s">
        <v>268</v>
      </c>
    </row>
    <row r="25" spans="1:37" ht="100.8" x14ac:dyDescent="0.3">
      <c r="A25" s="12" t="s">
        <v>297</v>
      </c>
      <c r="B25" s="12" t="s">
        <v>298</v>
      </c>
      <c r="C25" s="12" t="s">
        <v>299</v>
      </c>
      <c r="D25" s="3" t="s">
        <v>300</v>
      </c>
      <c r="AK25" t="s">
        <v>301</v>
      </c>
    </row>
    <row r="26" spans="1:37" ht="72" x14ac:dyDescent="0.3">
      <c r="A26" s="12" t="s">
        <v>302</v>
      </c>
      <c r="B26" s="12" t="s">
        <v>303</v>
      </c>
      <c r="C26" s="12" t="s">
        <v>304</v>
      </c>
      <c r="D26" s="3" t="s">
        <v>305</v>
      </c>
      <c r="AK26" t="s">
        <v>301</v>
      </c>
    </row>
    <row r="27" spans="1:37" ht="144" x14ac:dyDescent="0.3">
      <c r="A27" s="12" t="s">
        <v>306</v>
      </c>
      <c r="B27" s="12" t="s">
        <v>307</v>
      </c>
      <c r="C27" s="12" t="s">
        <v>308</v>
      </c>
      <c r="D27" s="3" t="s">
        <v>309</v>
      </c>
      <c r="AK27" t="s">
        <v>301</v>
      </c>
    </row>
    <row r="28" spans="1:37" ht="100.8" x14ac:dyDescent="0.3">
      <c r="A28" s="12" t="s">
        <v>310</v>
      </c>
      <c r="B28" s="12" t="s">
        <v>311</v>
      </c>
      <c r="C28" s="12" t="s">
        <v>312</v>
      </c>
      <c r="D28" s="3" t="s">
        <v>313</v>
      </c>
      <c r="AK28" t="s">
        <v>301</v>
      </c>
    </row>
    <row r="29" spans="1:37" ht="86.4" x14ac:dyDescent="0.3">
      <c r="A29" s="12" t="s">
        <v>314</v>
      </c>
      <c r="B29" s="12" t="s">
        <v>315</v>
      </c>
      <c r="C29" s="12" t="s">
        <v>316</v>
      </c>
      <c r="D29" s="3" t="s">
        <v>317</v>
      </c>
      <c r="AK29" t="s">
        <v>301</v>
      </c>
    </row>
    <row r="30" spans="1:37" ht="72" x14ac:dyDescent="0.3">
      <c r="A30" s="12" t="s">
        <v>318</v>
      </c>
      <c r="B30" s="12" t="s">
        <v>319</v>
      </c>
      <c r="C30" s="12" t="s">
        <v>320</v>
      </c>
      <c r="D30" s="3" t="s">
        <v>321</v>
      </c>
      <c r="AK30" t="s">
        <v>301</v>
      </c>
    </row>
    <row r="31" spans="1:37" ht="86.4" x14ac:dyDescent="0.3">
      <c r="A31" s="12" t="s">
        <v>322</v>
      </c>
      <c r="B31" s="12" t="s">
        <v>323</v>
      </c>
      <c r="C31" s="12" t="s">
        <v>324</v>
      </c>
      <c r="D31" s="3" t="s">
        <v>325</v>
      </c>
      <c r="AK31" t="s">
        <v>301</v>
      </c>
    </row>
  </sheetData>
  <pageMargins left="0" right="0" top="0.39370078740157483" bottom="0"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dimension ref="A2:G125"/>
  <sheetViews>
    <sheetView topLeftCell="A19" workbookViewId="0">
      <selection activeCell="G30" sqref="G30"/>
    </sheetView>
  </sheetViews>
  <sheetFormatPr defaultColWidth="8.88671875" defaultRowHeight="14.4" x14ac:dyDescent="0.3"/>
  <cols>
    <col min="2" max="2" width="14.109375" customWidth="1"/>
    <col min="3" max="3" width="12.44140625" customWidth="1"/>
    <col min="4" max="4" width="21" customWidth="1"/>
    <col min="5" max="5" width="16" customWidth="1"/>
    <col min="6" max="6" width="16.109375" customWidth="1"/>
    <col min="7" max="7" width="14.88671875" customWidth="1"/>
  </cols>
  <sheetData>
    <row r="2" spans="1:4" x14ac:dyDescent="0.3">
      <c r="A2" s="6" t="s">
        <v>326</v>
      </c>
    </row>
    <row r="3" spans="1:4" ht="18" x14ac:dyDescent="0.35">
      <c r="B3" s="13" t="s">
        <v>327</v>
      </c>
    </row>
    <row r="4" spans="1:4" ht="18" x14ac:dyDescent="0.35">
      <c r="B4" s="13" t="s">
        <v>328</v>
      </c>
    </row>
    <row r="5" spans="1:4" ht="18" x14ac:dyDescent="0.35">
      <c r="B5" s="13" t="s">
        <v>35</v>
      </c>
    </row>
    <row r="6" spans="1:4" ht="18" x14ac:dyDescent="0.35">
      <c r="B6" s="13" t="s">
        <v>44</v>
      </c>
    </row>
    <row r="7" spans="1:4" ht="18" x14ac:dyDescent="0.35">
      <c r="B7" s="13" t="s">
        <v>329</v>
      </c>
    </row>
    <row r="8" spans="1:4" ht="18" x14ac:dyDescent="0.35">
      <c r="B8" s="13"/>
    </row>
    <row r="9" spans="1:4" x14ac:dyDescent="0.3">
      <c r="A9" s="6" t="s">
        <v>330</v>
      </c>
      <c r="C9" s="171" t="s">
        <v>331</v>
      </c>
      <c r="D9" s="171"/>
    </row>
    <row r="10" spans="1:4" x14ac:dyDescent="0.3">
      <c r="B10" t="s">
        <v>332</v>
      </c>
      <c r="D10" t="s">
        <v>333</v>
      </c>
    </row>
    <row r="11" spans="1:4" x14ac:dyDescent="0.3">
      <c r="B11" t="s">
        <v>334</v>
      </c>
      <c r="D11" t="s">
        <v>335</v>
      </c>
    </row>
    <row r="12" spans="1:4" x14ac:dyDescent="0.3">
      <c r="D12" t="s">
        <v>336</v>
      </c>
    </row>
    <row r="16" spans="1:4" x14ac:dyDescent="0.3">
      <c r="B16" t="s">
        <v>135</v>
      </c>
    </row>
    <row r="17" spans="2:7" x14ac:dyDescent="0.3">
      <c r="B17" t="s">
        <v>85</v>
      </c>
    </row>
    <row r="18" spans="2:7" x14ac:dyDescent="0.3">
      <c r="B18" t="s">
        <v>32</v>
      </c>
    </row>
    <row r="19" spans="2:7" x14ac:dyDescent="0.3">
      <c r="B19" t="s">
        <v>136</v>
      </c>
    </row>
    <row r="20" spans="2:7" x14ac:dyDescent="0.3">
      <c r="B20" t="s">
        <v>137</v>
      </c>
    </row>
    <row r="22" spans="2:7" x14ac:dyDescent="0.3">
      <c r="D22" t="s">
        <v>337</v>
      </c>
      <c r="E22" t="s">
        <v>337</v>
      </c>
      <c r="F22" t="s">
        <v>337</v>
      </c>
      <c r="G22" t="s">
        <v>338</v>
      </c>
    </row>
    <row r="23" spans="2:7" x14ac:dyDescent="0.3">
      <c r="B23" t="s">
        <v>339</v>
      </c>
      <c r="C23" t="str">
        <f>'Settore Reclutamento, assunzion'!M4</f>
        <v>Media</v>
      </c>
      <c r="D23" t="str">
        <f>IF(OR(C23 = "Media", C23="Alta",C23="Altissima"),"Altissimo","")</f>
        <v>Altissimo</v>
      </c>
      <c r="E23" t="str">
        <f>IF(C23="Bassa","Alto","")</f>
        <v/>
      </c>
      <c r="F23" t="str">
        <f>IF(C23="Molto bassa","Medio","")</f>
        <v/>
      </c>
      <c r="G23" t="str">
        <f>CONCATENATE(D23,E23,F23)</f>
        <v>Altissimo</v>
      </c>
    </row>
    <row r="24" spans="2:7" x14ac:dyDescent="0.3">
      <c r="B24" t="s">
        <v>339</v>
      </c>
      <c r="C24" t="e">
        <f>'Settore Reclutamento, assunzion'!#REF!</f>
        <v>#REF!</v>
      </c>
      <c r="D24" t="e">
        <f t="shared" ref="D24:D87" si="0">IF(OR(C24 = "Media", C24="Alta",C24="Altissima"),"Altissimo","")</f>
        <v>#REF!</v>
      </c>
      <c r="E24" t="e">
        <f t="shared" ref="E24:E87" si="1">IF(C24="Bassa","Alto","")</f>
        <v>#REF!</v>
      </c>
      <c r="F24" t="e">
        <f t="shared" ref="F24:F87" si="2">IF(C24="Molto bassa","Medio","")</f>
        <v>#REF!</v>
      </c>
      <c r="G24" t="e">
        <f t="shared" ref="G24:G87" si="3">CONCATENATE(D24,E24,F24)</f>
        <v>#REF!</v>
      </c>
    </row>
    <row r="25" spans="2:7" x14ac:dyDescent="0.3">
      <c r="B25" t="s">
        <v>339</v>
      </c>
      <c r="C25" t="e">
        <f>'Settore Reclutamento, assunzion'!#REF!</f>
        <v>#REF!</v>
      </c>
      <c r="D25" t="e">
        <f t="shared" si="0"/>
        <v>#REF!</v>
      </c>
      <c r="E25" t="e">
        <f t="shared" si="1"/>
        <v>#REF!</v>
      </c>
      <c r="F25" t="e">
        <f t="shared" si="2"/>
        <v>#REF!</v>
      </c>
      <c r="G25" t="e">
        <f t="shared" si="3"/>
        <v>#REF!</v>
      </c>
    </row>
    <row r="26" spans="2:7" x14ac:dyDescent="0.3">
      <c r="B26" t="s">
        <v>339</v>
      </c>
      <c r="C26" t="e">
        <f>'Settore Reclutamento, assunzion'!#REF!</f>
        <v>#REF!</v>
      </c>
      <c r="D26" t="e">
        <f t="shared" si="0"/>
        <v>#REF!</v>
      </c>
      <c r="E26" t="e">
        <f t="shared" si="1"/>
        <v>#REF!</v>
      </c>
      <c r="F26" t="e">
        <f t="shared" si="2"/>
        <v>#REF!</v>
      </c>
      <c r="G26" t="e">
        <f t="shared" si="3"/>
        <v>#REF!</v>
      </c>
    </row>
    <row r="27" spans="2:7" x14ac:dyDescent="0.3">
      <c r="B27" t="s">
        <v>339</v>
      </c>
      <c r="C27">
        <f>'Settore Reclutamento, assunzion'!M8</f>
        <v>0</v>
      </c>
      <c r="D27" t="str">
        <f t="shared" si="0"/>
        <v/>
      </c>
      <c r="E27" t="str">
        <f t="shared" si="1"/>
        <v/>
      </c>
      <c r="F27" t="str">
        <f t="shared" si="2"/>
        <v/>
      </c>
      <c r="G27" t="str">
        <f t="shared" si="3"/>
        <v/>
      </c>
    </row>
    <row r="28" spans="2:7" x14ac:dyDescent="0.3">
      <c r="C28" t="e">
        <f>'Settore Reclutamento, assunzion'!#REF!</f>
        <v>#REF!</v>
      </c>
      <c r="D28" t="e">
        <f t="shared" si="0"/>
        <v>#REF!</v>
      </c>
      <c r="E28" t="e">
        <f t="shared" si="1"/>
        <v>#REF!</v>
      </c>
      <c r="F28" t="e">
        <f t="shared" si="2"/>
        <v>#REF!</v>
      </c>
      <c r="G28" t="e">
        <f t="shared" si="3"/>
        <v>#REF!</v>
      </c>
    </row>
    <row r="29" spans="2:7" x14ac:dyDescent="0.3">
      <c r="C29" t="e">
        <f>'Settore Reclutamento, assunzion'!#REF!</f>
        <v>#REF!</v>
      </c>
      <c r="D29" t="e">
        <f t="shared" si="0"/>
        <v>#REF!</v>
      </c>
      <c r="E29" t="e">
        <f t="shared" si="1"/>
        <v>#REF!</v>
      </c>
      <c r="F29" t="e">
        <f t="shared" si="2"/>
        <v>#REF!</v>
      </c>
      <c r="G29" t="e">
        <f t="shared" si="3"/>
        <v>#REF!</v>
      </c>
    </row>
    <row r="30" spans="2:7" x14ac:dyDescent="0.3">
      <c r="C30" t="e">
        <f>'Settore Reclutamento, assunzion'!#REF!</f>
        <v>#REF!</v>
      </c>
      <c r="D30" t="e">
        <f t="shared" si="0"/>
        <v>#REF!</v>
      </c>
      <c r="E30" t="e">
        <f t="shared" si="1"/>
        <v>#REF!</v>
      </c>
      <c r="F30" t="e">
        <f t="shared" si="2"/>
        <v>#REF!</v>
      </c>
      <c r="G30" t="e">
        <f t="shared" si="3"/>
        <v>#REF!</v>
      </c>
    </row>
    <row r="31" spans="2:7" x14ac:dyDescent="0.3">
      <c r="C31" t="e">
        <f>'Settore Reclutamento, assunzion'!#REF!</f>
        <v>#REF!</v>
      </c>
      <c r="D31" t="e">
        <f t="shared" si="0"/>
        <v>#REF!</v>
      </c>
      <c r="E31" t="e">
        <f t="shared" si="1"/>
        <v>#REF!</v>
      </c>
      <c r="F31" t="e">
        <f t="shared" si="2"/>
        <v>#REF!</v>
      </c>
      <c r="G31" t="e">
        <f t="shared" si="3"/>
        <v>#REF!</v>
      </c>
    </row>
    <row r="32" spans="2:7" x14ac:dyDescent="0.3">
      <c r="C32" t="e">
        <f>'Settore Reclutamento, assunzion'!#REF!</f>
        <v>#REF!</v>
      </c>
      <c r="D32" t="e">
        <f t="shared" si="0"/>
        <v>#REF!</v>
      </c>
      <c r="E32" t="e">
        <f t="shared" si="1"/>
        <v>#REF!</v>
      </c>
      <c r="F32" t="e">
        <f t="shared" si="2"/>
        <v>#REF!</v>
      </c>
      <c r="G32" t="e">
        <f t="shared" si="3"/>
        <v>#REF!</v>
      </c>
    </row>
    <row r="33" spans="3:7" x14ac:dyDescent="0.3">
      <c r="C33" t="e">
        <f>'Settore Reclutamento, assunzion'!#REF!</f>
        <v>#REF!</v>
      </c>
      <c r="D33" t="e">
        <f t="shared" si="0"/>
        <v>#REF!</v>
      </c>
      <c r="E33" t="e">
        <f t="shared" si="1"/>
        <v>#REF!</v>
      </c>
      <c r="F33" t="e">
        <f t="shared" si="2"/>
        <v>#REF!</v>
      </c>
      <c r="G33" t="e">
        <f t="shared" si="3"/>
        <v>#REF!</v>
      </c>
    </row>
    <row r="34" spans="3:7" x14ac:dyDescent="0.3">
      <c r="C34">
        <f>'Settore Reclutamento, assunzion'!M11</f>
        <v>0</v>
      </c>
      <c r="D34" t="str">
        <f t="shared" si="0"/>
        <v/>
      </c>
      <c r="E34" t="str">
        <f t="shared" si="1"/>
        <v/>
      </c>
      <c r="F34" t="str">
        <f t="shared" si="2"/>
        <v/>
      </c>
      <c r="G34" t="str">
        <f t="shared" si="3"/>
        <v/>
      </c>
    </row>
    <row r="35" spans="3:7" x14ac:dyDescent="0.3">
      <c r="C35" t="e">
        <f>'Settore Reclutamento, assunzion'!#REF!</f>
        <v>#REF!</v>
      </c>
      <c r="D35" t="e">
        <f t="shared" si="0"/>
        <v>#REF!</v>
      </c>
      <c r="E35" t="e">
        <f t="shared" si="1"/>
        <v>#REF!</v>
      </c>
      <c r="F35" t="e">
        <f t="shared" si="2"/>
        <v>#REF!</v>
      </c>
      <c r="G35" t="e">
        <f t="shared" si="3"/>
        <v>#REF!</v>
      </c>
    </row>
    <row r="36" spans="3:7" x14ac:dyDescent="0.3">
      <c r="C36" t="e">
        <f>'Settore Reclutamento, assunzion'!#REF!</f>
        <v>#REF!</v>
      </c>
      <c r="D36" t="e">
        <f t="shared" si="0"/>
        <v>#REF!</v>
      </c>
      <c r="E36" t="e">
        <f t="shared" si="1"/>
        <v>#REF!</v>
      </c>
      <c r="F36" t="e">
        <f t="shared" si="2"/>
        <v>#REF!</v>
      </c>
      <c r="G36" t="e">
        <f t="shared" si="3"/>
        <v>#REF!</v>
      </c>
    </row>
    <row r="37" spans="3:7" x14ac:dyDescent="0.3">
      <c r="C37" t="e">
        <f>'Settore Reclutamento, assunzion'!#REF!</f>
        <v>#REF!</v>
      </c>
      <c r="D37" t="e">
        <f t="shared" si="0"/>
        <v>#REF!</v>
      </c>
      <c r="E37" t="e">
        <f t="shared" si="1"/>
        <v>#REF!</v>
      </c>
      <c r="F37" t="e">
        <f t="shared" si="2"/>
        <v>#REF!</v>
      </c>
      <c r="G37" t="e">
        <f t="shared" si="3"/>
        <v>#REF!</v>
      </c>
    </row>
    <row r="38" spans="3:7" x14ac:dyDescent="0.3">
      <c r="C38" t="e">
        <f>'Settore Reclutamento, assunzion'!#REF!</f>
        <v>#REF!</v>
      </c>
      <c r="D38" t="e">
        <f t="shared" si="0"/>
        <v>#REF!</v>
      </c>
      <c r="E38" t="e">
        <f t="shared" si="1"/>
        <v>#REF!</v>
      </c>
      <c r="F38" t="e">
        <f t="shared" si="2"/>
        <v>#REF!</v>
      </c>
      <c r="G38" t="e">
        <f t="shared" si="3"/>
        <v>#REF!</v>
      </c>
    </row>
    <row r="39" spans="3:7" x14ac:dyDescent="0.3">
      <c r="C39" t="e">
        <f>'Settore Reclutamento, assunzion'!#REF!</f>
        <v>#REF!</v>
      </c>
      <c r="D39" t="e">
        <f t="shared" si="0"/>
        <v>#REF!</v>
      </c>
      <c r="E39" t="e">
        <f t="shared" si="1"/>
        <v>#REF!</v>
      </c>
      <c r="F39" t="e">
        <f t="shared" si="2"/>
        <v>#REF!</v>
      </c>
      <c r="G39" t="e">
        <f t="shared" si="3"/>
        <v>#REF!</v>
      </c>
    </row>
    <row r="40" spans="3:7" x14ac:dyDescent="0.3">
      <c r="C40" t="e">
        <f>'Settore Reclutamento, assunzion'!#REF!</f>
        <v>#REF!</v>
      </c>
      <c r="D40" t="e">
        <f t="shared" si="0"/>
        <v>#REF!</v>
      </c>
      <c r="E40" t="e">
        <f t="shared" si="1"/>
        <v>#REF!</v>
      </c>
      <c r="F40" t="e">
        <f t="shared" si="2"/>
        <v>#REF!</v>
      </c>
      <c r="G40" t="e">
        <f t="shared" si="3"/>
        <v>#REF!</v>
      </c>
    </row>
    <row r="41" spans="3:7" x14ac:dyDescent="0.3">
      <c r="C41" t="e">
        <f>'Settore Reclutamento, assunzion'!#REF!</f>
        <v>#REF!</v>
      </c>
      <c r="D41" t="e">
        <f t="shared" si="0"/>
        <v>#REF!</v>
      </c>
      <c r="E41" t="e">
        <f t="shared" si="1"/>
        <v>#REF!</v>
      </c>
      <c r="F41" t="e">
        <f t="shared" si="2"/>
        <v>#REF!</v>
      </c>
      <c r="G41" t="e">
        <f t="shared" si="3"/>
        <v>#REF!</v>
      </c>
    </row>
    <row r="42" spans="3:7" x14ac:dyDescent="0.3">
      <c r="C42" t="e">
        <f>'Settore Reclutamento, assunzion'!#REF!</f>
        <v>#REF!</v>
      </c>
      <c r="D42" t="e">
        <f t="shared" si="0"/>
        <v>#REF!</v>
      </c>
      <c r="E42" t="e">
        <f t="shared" si="1"/>
        <v>#REF!</v>
      </c>
      <c r="F42" t="e">
        <f t="shared" si="2"/>
        <v>#REF!</v>
      </c>
      <c r="G42" t="e">
        <f t="shared" si="3"/>
        <v>#REF!</v>
      </c>
    </row>
    <row r="43" spans="3:7" x14ac:dyDescent="0.3">
      <c r="C43" t="e">
        <f>'Settore Reclutamento, assunzion'!#REF!</f>
        <v>#REF!</v>
      </c>
      <c r="D43" t="e">
        <f t="shared" si="0"/>
        <v>#REF!</v>
      </c>
      <c r="E43" t="e">
        <f t="shared" si="1"/>
        <v>#REF!</v>
      </c>
      <c r="F43" t="e">
        <f t="shared" si="2"/>
        <v>#REF!</v>
      </c>
      <c r="G43" t="e">
        <f t="shared" si="3"/>
        <v>#REF!</v>
      </c>
    </row>
    <row r="44" spans="3:7" x14ac:dyDescent="0.3">
      <c r="C44" t="e">
        <f>'Settore Reclutamento, assunzion'!#REF!</f>
        <v>#REF!</v>
      </c>
      <c r="D44" t="e">
        <f t="shared" si="0"/>
        <v>#REF!</v>
      </c>
      <c r="E44" t="e">
        <f t="shared" si="1"/>
        <v>#REF!</v>
      </c>
      <c r="F44" t="e">
        <f t="shared" si="2"/>
        <v>#REF!</v>
      </c>
      <c r="G44" t="e">
        <f t="shared" si="3"/>
        <v>#REF!</v>
      </c>
    </row>
    <row r="45" spans="3:7" x14ac:dyDescent="0.3">
      <c r="C45" t="e">
        <f>'Settore Reclutamento, assunzion'!#REF!</f>
        <v>#REF!</v>
      </c>
      <c r="D45" t="e">
        <f t="shared" si="0"/>
        <v>#REF!</v>
      </c>
      <c r="E45" t="e">
        <f t="shared" si="1"/>
        <v>#REF!</v>
      </c>
      <c r="F45" t="e">
        <f t="shared" si="2"/>
        <v>#REF!</v>
      </c>
      <c r="G45" t="e">
        <f t="shared" si="3"/>
        <v>#REF!</v>
      </c>
    </row>
    <row r="46" spans="3:7" x14ac:dyDescent="0.3">
      <c r="C46" t="e">
        <f>'Settore Reclutamento, assunzion'!#REF!</f>
        <v>#REF!</v>
      </c>
      <c r="D46" t="e">
        <f t="shared" si="0"/>
        <v>#REF!</v>
      </c>
      <c r="E46" t="e">
        <f t="shared" si="1"/>
        <v>#REF!</v>
      </c>
      <c r="F46" t="e">
        <f t="shared" si="2"/>
        <v>#REF!</v>
      </c>
      <c r="G46" t="e">
        <f t="shared" si="3"/>
        <v>#REF!</v>
      </c>
    </row>
    <row r="47" spans="3:7" x14ac:dyDescent="0.3">
      <c r="C47" t="e">
        <f>'Settore Reclutamento, assunzion'!#REF!</f>
        <v>#REF!</v>
      </c>
      <c r="D47" t="e">
        <f t="shared" si="0"/>
        <v>#REF!</v>
      </c>
      <c r="E47" t="e">
        <f t="shared" si="1"/>
        <v>#REF!</v>
      </c>
      <c r="F47" t="e">
        <f t="shared" si="2"/>
        <v>#REF!</v>
      </c>
      <c r="G47" t="e">
        <f t="shared" si="3"/>
        <v>#REF!</v>
      </c>
    </row>
    <row r="48" spans="3:7" x14ac:dyDescent="0.3">
      <c r="C48" t="e">
        <f>'Settore Reclutamento, assunzion'!#REF!</f>
        <v>#REF!</v>
      </c>
      <c r="D48" t="e">
        <f t="shared" si="0"/>
        <v>#REF!</v>
      </c>
      <c r="E48" t="e">
        <f t="shared" si="1"/>
        <v>#REF!</v>
      </c>
      <c r="F48" t="e">
        <f t="shared" si="2"/>
        <v>#REF!</v>
      </c>
      <c r="G48" t="e">
        <f t="shared" si="3"/>
        <v>#REF!</v>
      </c>
    </row>
    <row r="49" spans="3:7" x14ac:dyDescent="0.3">
      <c r="C49" t="e">
        <f>'Settore Reclutamento, assunzion'!#REF!</f>
        <v>#REF!</v>
      </c>
      <c r="D49" t="e">
        <f t="shared" si="0"/>
        <v>#REF!</v>
      </c>
      <c r="E49" t="e">
        <f t="shared" si="1"/>
        <v>#REF!</v>
      </c>
      <c r="F49" t="e">
        <f t="shared" si="2"/>
        <v>#REF!</v>
      </c>
      <c r="G49" t="e">
        <f t="shared" si="3"/>
        <v>#REF!</v>
      </c>
    </row>
    <row r="50" spans="3:7" x14ac:dyDescent="0.3">
      <c r="C50" t="e">
        <f>'Settore Reclutamento, assunzion'!#REF!</f>
        <v>#REF!</v>
      </c>
      <c r="D50" t="e">
        <f t="shared" si="0"/>
        <v>#REF!</v>
      </c>
      <c r="E50" t="e">
        <f t="shared" si="1"/>
        <v>#REF!</v>
      </c>
      <c r="F50" t="e">
        <f t="shared" si="2"/>
        <v>#REF!</v>
      </c>
      <c r="G50" t="e">
        <f t="shared" si="3"/>
        <v>#REF!</v>
      </c>
    </row>
    <row r="51" spans="3:7" x14ac:dyDescent="0.3">
      <c r="C51" t="e">
        <f>'Settore Reclutamento, assunzion'!#REF!</f>
        <v>#REF!</v>
      </c>
      <c r="D51" t="e">
        <f t="shared" si="0"/>
        <v>#REF!</v>
      </c>
      <c r="E51" t="e">
        <f t="shared" si="1"/>
        <v>#REF!</v>
      </c>
      <c r="F51" t="e">
        <f t="shared" si="2"/>
        <v>#REF!</v>
      </c>
      <c r="G51" t="e">
        <f t="shared" si="3"/>
        <v>#REF!</v>
      </c>
    </row>
    <row r="52" spans="3:7" x14ac:dyDescent="0.3">
      <c r="C52" t="e">
        <f>'Settore Reclutamento, assunzion'!#REF!</f>
        <v>#REF!</v>
      </c>
      <c r="D52" t="e">
        <f t="shared" si="0"/>
        <v>#REF!</v>
      </c>
      <c r="E52" t="e">
        <f t="shared" si="1"/>
        <v>#REF!</v>
      </c>
      <c r="F52" t="e">
        <f t="shared" si="2"/>
        <v>#REF!</v>
      </c>
      <c r="G52" t="e">
        <f t="shared" si="3"/>
        <v>#REF!</v>
      </c>
    </row>
    <row r="53" spans="3:7" x14ac:dyDescent="0.3">
      <c r="C53" t="e">
        <f>'Settore Reclutamento, assunzion'!#REF!</f>
        <v>#REF!</v>
      </c>
      <c r="D53" t="e">
        <f t="shared" si="0"/>
        <v>#REF!</v>
      </c>
      <c r="E53" t="e">
        <f t="shared" si="1"/>
        <v>#REF!</v>
      </c>
      <c r="F53" t="e">
        <f t="shared" si="2"/>
        <v>#REF!</v>
      </c>
      <c r="G53" t="e">
        <f t="shared" si="3"/>
        <v>#REF!</v>
      </c>
    </row>
    <row r="54" spans="3:7" x14ac:dyDescent="0.3">
      <c r="C54" t="e">
        <f>'Settore Reclutamento, assunzion'!#REF!</f>
        <v>#REF!</v>
      </c>
      <c r="D54" t="e">
        <f t="shared" si="0"/>
        <v>#REF!</v>
      </c>
      <c r="E54" t="e">
        <f t="shared" si="1"/>
        <v>#REF!</v>
      </c>
      <c r="F54" t="e">
        <f t="shared" si="2"/>
        <v>#REF!</v>
      </c>
      <c r="G54" t="e">
        <f t="shared" si="3"/>
        <v>#REF!</v>
      </c>
    </row>
    <row r="55" spans="3:7" x14ac:dyDescent="0.3">
      <c r="C55" t="e">
        <f>'Settore Reclutamento, assunzion'!#REF!</f>
        <v>#REF!</v>
      </c>
      <c r="D55" t="e">
        <f t="shared" si="0"/>
        <v>#REF!</v>
      </c>
      <c r="E55" t="e">
        <f t="shared" si="1"/>
        <v>#REF!</v>
      </c>
      <c r="F55" t="e">
        <f t="shared" si="2"/>
        <v>#REF!</v>
      </c>
      <c r="G55" t="e">
        <f t="shared" si="3"/>
        <v>#REF!</v>
      </c>
    </row>
    <row r="56" spans="3:7" x14ac:dyDescent="0.3">
      <c r="C56" t="e">
        <f>'Settore Reclutamento, assunzion'!#REF!</f>
        <v>#REF!</v>
      </c>
      <c r="D56" t="e">
        <f t="shared" si="0"/>
        <v>#REF!</v>
      </c>
      <c r="E56" t="e">
        <f t="shared" si="1"/>
        <v>#REF!</v>
      </c>
      <c r="F56" t="e">
        <f t="shared" si="2"/>
        <v>#REF!</v>
      </c>
      <c r="G56" t="e">
        <f t="shared" si="3"/>
        <v>#REF!</v>
      </c>
    </row>
    <row r="57" spans="3:7" x14ac:dyDescent="0.3">
      <c r="C57" t="e">
        <f>'Settore Reclutamento, assunzion'!#REF!</f>
        <v>#REF!</v>
      </c>
      <c r="D57" t="e">
        <f t="shared" si="0"/>
        <v>#REF!</v>
      </c>
      <c r="E57" t="e">
        <f t="shared" si="1"/>
        <v>#REF!</v>
      </c>
      <c r="F57" t="e">
        <f t="shared" si="2"/>
        <v>#REF!</v>
      </c>
      <c r="G57" t="e">
        <f t="shared" si="3"/>
        <v>#REF!</v>
      </c>
    </row>
    <row r="58" spans="3:7" x14ac:dyDescent="0.3">
      <c r="C58" t="e">
        <f>'Settore Reclutamento, assunzion'!#REF!</f>
        <v>#REF!</v>
      </c>
      <c r="D58" t="e">
        <f t="shared" si="0"/>
        <v>#REF!</v>
      </c>
      <c r="E58" t="e">
        <f t="shared" si="1"/>
        <v>#REF!</v>
      </c>
      <c r="F58" t="e">
        <f t="shared" si="2"/>
        <v>#REF!</v>
      </c>
      <c r="G58" t="e">
        <f t="shared" si="3"/>
        <v>#REF!</v>
      </c>
    </row>
    <row r="59" spans="3:7" x14ac:dyDescent="0.3">
      <c r="C59" t="e">
        <f>'Settore Reclutamento, assunzion'!#REF!</f>
        <v>#REF!</v>
      </c>
      <c r="D59" t="e">
        <f t="shared" si="0"/>
        <v>#REF!</v>
      </c>
      <c r="E59" t="e">
        <f t="shared" si="1"/>
        <v>#REF!</v>
      </c>
      <c r="F59" t="e">
        <f t="shared" si="2"/>
        <v>#REF!</v>
      </c>
      <c r="G59" t="e">
        <f t="shared" si="3"/>
        <v>#REF!</v>
      </c>
    </row>
    <row r="60" spans="3:7" x14ac:dyDescent="0.3">
      <c r="C60" t="e">
        <f>'Settore Reclutamento, assunzion'!#REF!</f>
        <v>#REF!</v>
      </c>
      <c r="D60" t="e">
        <f t="shared" si="0"/>
        <v>#REF!</v>
      </c>
      <c r="E60" t="e">
        <f t="shared" si="1"/>
        <v>#REF!</v>
      </c>
      <c r="F60" t="e">
        <f t="shared" si="2"/>
        <v>#REF!</v>
      </c>
      <c r="G60" t="e">
        <f t="shared" si="3"/>
        <v>#REF!</v>
      </c>
    </row>
    <row r="61" spans="3:7" x14ac:dyDescent="0.3">
      <c r="C61" t="e">
        <f>'Settore Reclutamento, assunzion'!#REF!</f>
        <v>#REF!</v>
      </c>
      <c r="D61" t="e">
        <f t="shared" si="0"/>
        <v>#REF!</v>
      </c>
      <c r="E61" t="e">
        <f t="shared" si="1"/>
        <v>#REF!</v>
      </c>
      <c r="F61" t="e">
        <f t="shared" si="2"/>
        <v>#REF!</v>
      </c>
      <c r="G61" t="e">
        <f t="shared" si="3"/>
        <v>#REF!</v>
      </c>
    </row>
    <row r="62" spans="3:7" x14ac:dyDescent="0.3">
      <c r="C62" t="e">
        <f>'Settore Reclutamento, assunzion'!#REF!</f>
        <v>#REF!</v>
      </c>
      <c r="D62" t="e">
        <f t="shared" si="0"/>
        <v>#REF!</v>
      </c>
      <c r="E62" t="e">
        <f t="shared" si="1"/>
        <v>#REF!</v>
      </c>
      <c r="F62" t="e">
        <f t="shared" si="2"/>
        <v>#REF!</v>
      </c>
      <c r="G62" t="e">
        <f t="shared" si="3"/>
        <v>#REF!</v>
      </c>
    </row>
    <row r="63" spans="3:7" x14ac:dyDescent="0.3">
      <c r="C63" t="e">
        <f>'Settore Reclutamento, assunzion'!#REF!</f>
        <v>#REF!</v>
      </c>
      <c r="D63" t="e">
        <f t="shared" si="0"/>
        <v>#REF!</v>
      </c>
      <c r="E63" t="e">
        <f t="shared" si="1"/>
        <v>#REF!</v>
      </c>
      <c r="F63" t="e">
        <f t="shared" si="2"/>
        <v>#REF!</v>
      </c>
      <c r="G63" t="e">
        <f t="shared" si="3"/>
        <v>#REF!</v>
      </c>
    </row>
    <row r="64" spans="3:7" x14ac:dyDescent="0.3">
      <c r="C64" t="e">
        <f>'Settore Reclutamento, assunzion'!#REF!</f>
        <v>#REF!</v>
      </c>
      <c r="D64" t="e">
        <f t="shared" si="0"/>
        <v>#REF!</v>
      </c>
      <c r="E64" t="e">
        <f t="shared" si="1"/>
        <v>#REF!</v>
      </c>
      <c r="F64" t="e">
        <f t="shared" si="2"/>
        <v>#REF!</v>
      </c>
      <c r="G64" t="e">
        <f t="shared" si="3"/>
        <v>#REF!</v>
      </c>
    </row>
    <row r="65" spans="3:7" x14ac:dyDescent="0.3">
      <c r="C65" t="e">
        <f>'Settore Reclutamento, assunzion'!#REF!</f>
        <v>#REF!</v>
      </c>
      <c r="D65" t="e">
        <f t="shared" si="0"/>
        <v>#REF!</v>
      </c>
      <c r="E65" t="e">
        <f t="shared" si="1"/>
        <v>#REF!</v>
      </c>
      <c r="F65" t="e">
        <f t="shared" si="2"/>
        <v>#REF!</v>
      </c>
      <c r="G65" t="e">
        <f t="shared" si="3"/>
        <v>#REF!</v>
      </c>
    </row>
    <row r="66" spans="3:7" x14ac:dyDescent="0.3">
      <c r="C66" t="e">
        <f>'Settore Reclutamento, assunzion'!#REF!</f>
        <v>#REF!</v>
      </c>
      <c r="D66" t="e">
        <f t="shared" si="0"/>
        <v>#REF!</v>
      </c>
      <c r="E66" t="e">
        <f t="shared" si="1"/>
        <v>#REF!</v>
      </c>
      <c r="F66" t="e">
        <f t="shared" si="2"/>
        <v>#REF!</v>
      </c>
      <c r="G66" t="e">
        <f t="shared" si="3"/>
        <v>#REF!</v>
      </c>
    </row>
    <row r="67" spans="3:7" x14ac:dyDescent="0.3">
      <c r="C67" t="e">
        <f>'Settore Reclutamento, assunzion'!#REF!</f>
        <v>#REF!</v>
      </c>
      <c r="D67" t="e">
        <f t="shared" si="0"/>
        <v>#REF!</v>
      </c>
      <c r="E67" t="e">
        <f t="shared" si="1"/>
        <v>#REF!</v>
      </c>
      <c r="F67" t="e">
        <f t="shared" si="2"/>
        <v>#REF!</v>
      </c>
      <c r="G67" t="e">
        <f t="shared" si="3"/>
        <v>#REF!</v>
      </c>
    </row>
    <row r="68" spans="3:7" x14ac:dyDescent="0.3">
      <c r="C68" t="e">
        <f>'Settore Reclutamento, assunzion'!#REF!</f>
        <v>#REF!</v>
      </c>
      <c r="D68" t="e">
        <f t="shared" si="0"/>
        <v>#REF!</v>
      </c>
      <c r="E68" t="e">
        <f t="shared" si="1"/>
        <v>#REF!</v>
      </c>
      <c r="F68" t="e">
        <f t="shared" si="2"/>
        <v>#REF!</v>
      </c>
      <c r="G68" t="e">
        <f t="shared" si="3"/>
        <v>#REF!</v>
      </c>
    </row>
    <row r="69" spans="3:7" x14ac:dyDescent="0.3">
      <c r="C69" t="e">
        <f>'Settore Reclutamento, assunzion'!#REF!</f>
        <v>#REF!</v>
      </c>
      <c r="D69" t="e">
        <f t="shared" si="0"/>
        <v>#REF!</v>
      </c>
      <c r="E69" t="e">
        <f t="shared" si="1"/>
        <v>#REF!</v>
      </c>
      <c r="F69" t="e">
        <f t="shared" si="2"/>
        <v>#REF!</v>
      </c>
      <c r="G69" t="e">
        <f t="shared" si="3"/>
        <v>#REF!</v>
      </c>
    </row>
    <row r="70" spans="3:7" x14ac:dyDescent="0.3">
      <c r="C70" t="e">
        <f>'Settore Reclutamento, assunzion'!#REF!</f>
        <v>#REF!</v>
      </c>
      <c r="D70" t="e">
        <f t="shared" si="0"/>
        <v>#REF!</v>
      </c>
      <c r="E70" t="e">
        <f t="shared" si="1"/>
        <v>#REF!</v>
      </c>
      <c r="F70" t="e">
        <f t="shared" si="2"/>
        <v>#REF!</v>
      </c>
      <c r="G70" t="e">
        <f t="shared" si="3"/>
        <v>#REF!</v>
      </c>
    </row>
    <row r="71" spans="3:7" x14ac:dyDescent="0.3">
      <c r="C71" t="e">
        <f>'Settore Reclutamento, assunzion'!#REF!</f>
        <v>#REF!</v>
      </c>
      <c r="D71" t="e">
        <f t="shared" si="0"/>
        <v>#REF!</v>
      </c>
      <c r="E71" t="e">
        <f t="shared" si="1"/>
        <v>#REF!</v>
      </c>
      <c r="F71" t="e">
        <f t="shared" si="2"/>
        <v>#REF!</v>
      </c>
      <c r="G71" t="e">
        <f t="shared" si="3"/>
        <v>#REF!</v>
      </c>
    </row>
    <row r="72" spans="3:7" x14ac:dyDescent="0.3">
      <c r="C72" t="e">
        <f>'Settore Reclutamento, assunzion'!#REF!</f>
        <v>#REF!</v>
      </c>
      <c r="D72" t="e">
        <f t="shared" si="0"/>
        <v>#REF!</v>
      </c>
      <c r="E72" t="e">
        <f t="shared" si="1"/>
        <v>#REF!</v>
      </c>
      <c r="F72" t="e">
        <f t="shared" si="2"/>
        <v>#REF!</v>
      </c>
      <c r="G72" t="e">
        <f t="shared" si="3"/>
        <v>#REF!</v>
      </c>
    </row>
    <row r="73" spans="3:7" x14ac:dyDescent="0.3">
      <c r="C73" t="e">
        <f>'Settore Reclutamento, assunzion'!#REF!</f>
        <v>#REF!</v>
      </c>
      <c r="D73" t="e">
        <f t="shared" si="0"/>
        <v>#REF!</v>
      </c>
      <c r="E73" t="e">
        <f t="shared" si="1"/>
        <v>#REF!</v>
      </c>
      <c r="F73" t="e">
        <f t="shared" si="2"/>
        <v>#REF!</v>
      </c>
      <c r="G73" t="e">
        <f t="shared" si="3"/>
        <v>#REF!</v>
      </c>
    </row>
    <row r="74" spans="3:7" x14ac:dyDescent="0.3">
      <c r="C74" t="e">
        <f>'Settore Reclutamento, assunzion'!#REF!</f>
        <v>#REF!</v>
      </c>
      <c r="D74" t="e">
        <f t="shared" si="0"/>
        <v>#REF!</v>
      </c>
      <c r="E74" t="e">
        <f t="shared" si="1"/>
        <v>#REF!</v>
      </c>
      <c r="F74" t="e">
        <f t="shared" si="2"/>
        <v>#REF!</v>
      </c>
      <c r="G74" t="e">
        <f t="shared" si="3"/>
        <v>#REF!</v>
      </c>
    </row>
    <row r="75" spans="3:7" x14ac:dyDescent="0.3">
      <c r="C75" t="e">
        <f>'Settore Reclutamento, assunzion'!#REF!</f>
        <v>#REF!</v>
      </c>
      <c r="D75" t="e">
        <f t="shared" si="0"/>
        <v>#REF!</v>
      </c>
      <c r="E75" t="e">
        <f t="shared" si="1"/>
        <v>#REF!</v>
      </c>
      <c r="F75" t="e">
        <f t="shared" si="2"/>
        <v>#REF!</v>
      </c>
      <c r="G75" t="e">
        <f t="shared" si="3"/>
        <v>#REF!</v>
      </c>
    </row>
    <row r="76" spans="3:7" x14ac:dyDescent="0.3">
      <c r="C76" t="e">
        <f>'Settore Reclutamento, assunzion'!#REF!</f>
        <v>#REF!</v>
      </c>
      <c r="D76" t="e">
        <f t="shared" si="0"/>
        <v>#REF!</v>
      </c>
      <c r="E76" t="e">
        <f t="shared" si="1"/>
        <v>#REF!</v>
      </c>
      <c r="F76" t="e">
        <f t="shared" si="2"/>
        <v>#REF!</v>
      </c>
      <c r="G76" t="e">
        <f t="shared" si="3"/>
        <v>#REF!</v>
      </c>
    </row>
    <row r="77" spans="3:7" x14ac:dyDescent="0.3">
      <c r="C77" t="e">
        <f>'Settore Reclutamento, assunzion'!#REF!</f>
        <v>#REF!</v>
      </c>
      <c r="D77" t="e">
        <f t="shared" si="0"/>
        <v>#REF!</v>
      </c>
      <c r="E77" t="e">
        <f t="shared" si="1"/>
        <v>#REF!</v>
      </c>
      <c r="F77" t="e">
        <f t="shared" si="2"/>
        <v>#REF!</v>
      </c>
      <c r="G77" t="e">
        <f t="shared" si="3"/>
        <v>#REF!</v>
      </c>
    </row>
    <row r="78" spans="3:7" x14ac:dyDescent="0.3">
      <c r="C78" t="e">
        <f>'Settore Reclutamento, assunzion'!#REF!</f>
        <v>#REF!</v>
      </c>
      <c r="D78" t="e">
        <f t="shared" si="0"/>
        <v>#REF!</v>
      </c>
      <c r="E78" t="e">
        <f t="shared" si="1"/>
        <v>#REF!</v>
      </c>
      <c r="F78" t="e">
        <f t="shared" si="2"/>
        <v>#REF!</v>
      </c>
      <c r="G78" t="e">
        <f t="shared" si="3"/>
        <v>#REF!</v>
      </c>
    </row>
    <row r="79" spans="3:7" x14ac:dyDescent="0.3">
      <c r="C79" t="e">
        <f>'Settore Reclutamento, assunzion'!#REF!</f>
        <v>#REF!</v>
      </c>
      <c r="D79" t="e">
        <f t="shared" si="0"/>
        <v>#REF!</v>
      </c>
      <c r="E79" t="e">
        <f t="shared" si="1"/>
        <v>#REF!</v>
      </c>
      <c r="F79" t="e">
        <f t="shared" si="2"/>
        <v>#REF!</v>
      </c>
      <c r="G79" t="e">
        <f t="shared" si="3"/>
        <v>#REF!</v>
      </c>
    </row>
    <row r="80" spans="3:7" x14ac:dyDescent="0.3">
      <c r="C80" t="e">
        <f>'Settore Reclutamento, assunzion'!#REF!</f>
        <v>#REF!</v>
      </c>
      <c r="D80" t="e">
        <f t="shared" si="0"/>
        <v>#REF!</v>
      </c>
      <c r="E80" t="e">
        <f t="shared" si="1"/>
        <v>#REF!</v>
      </c>
      <c r="F80" t="e">
        <f t="shared" si="2"/>
        <v>#REF!</v>
      </c>
      <c r="G80" t="e">
        <f t="shared" si="3"/>
        <v>#REF!</v>
      </c>
    </row>
    <row r="81" spans="3:7" x14ac:dyDescent="0.3">
      <c r="C81" t="e">
        <f>'Settore Reclutamento, assunzion'!#REF!</f>
        <v>#REF!</v>
      </c>
      <c r="D81" t="e">
        <f t="shared" si="0"/>
        <v>#REF!</v>
      </c>
      <c r="E81" t="e">
        <f t="shared" si="1"/>
        <v>#REF!</v>
      </c>
      <c r="F81" t="e">
        <f t="shared" si="2"/>
        <v>#REF!</v>
      </c>
      <c r="G81" t="e">
        <f t="shared" si="3"/>
        <v>#REF!</v>
      </c>
    </row>
    <row r="82" spans="3:7" x14ac:dyDescent="0.3">
      <c r="C82" t="e">
        <f>'Settore Reclutamento, assunzion'!#REF!</f>
        <v>#REF!</v>
      </c>
      <c r="D82" t="e">
        <f t="shared" si="0"/>
        <v>#REF!</v>
      </c>
      <c r="E82" t="e">
        <f t="shared" si="1"/>
        <v>#REF!</v>
      </c>
      <c r="F82" t="e">
        <f t="shared" si="2"/>
        <v>#REF!</v>
      </c>
      <c r="G82" t="e">
        <f t="shared" si="3"/>
        <v>#REF!</v>
      </c>
    </row>
    <row r="83" spans="3:7" x14ac:dyDescent="0.3">
      <c r="C83" t="e">
        <f>'Settore Reclutamento, assunzion'!#REF!</f>
        <v>#REF!</v>
      </c>
      <c r="D83" t="e">
        <f t="shared" si="0"/>
        <v>#REF!</v>
      </c>
      <c r="E83" t="e">
        <f t="shared" si="1"/>
        <v>#REF!</v>
      </c>
      <c r="F83" t="e">
        <f t="shared" si="2"/>
        <v>#REF!</v>
      </c>
      <c r="G83" t="e">
        <f t="shared" si="3"/>
        <v>#REF!</v>
      </c>
    </row>
    <row r="84" spans="3:7" x14ac:dyDescent="0.3">
      <c r="C84" t="e">
        <f>'Settore Reclutamento, assunzion'!#REF!</f>
        <v>#REF!</v>
      </c>
      <c r="D84" t="e">
        <f t="shared" si="0"/>
        <v>#REF!</v>
      </c>
      <c r="E84" t="e">
        <f t="shared" si="1"/>
        <v>#REF!</v>
      </c>
      <c r="F84" t="e">
        <f t="shared" si="2"/>
        <v>#REF!</v>
      </c>
      <c r="G84" t="e">
        <f t="shared" si="3"/>
        <v>#REF!</v>
      </c>
    </row>
    <row r="85" spans="3:7" x14ac:dyDescent="0.3">
      <c r="C85" t="e">
        <f>'Settore Reclutamento, assunzion'!#REF!</f>
        <v>#REF!</v>
      </c>
      <c r="D85" t="e">
        <f t="shared" si="0"/>
        <v>#REF!</v>
      </c>
      <c r="E85" t="e">
        <f t="shared" si="1"/>
        <v>#REF!</v>
      </c>
      <c r="F85" t="e">
        <f t="shared" si="2"/>
        <v>#REF!</v>
      </c>
      <c r="G85" t="e">
        <f t="shared" si="3"/>
        <v>#REF!</v>
      </c>
    </row>
    <row r="86" spans="3:7" x14ac:dyDescent="0.3">
      <c r="C86" t="e">
        <f>'Settore Reclutamento, assunzion'!#REF!</f>
        <v>#REF!</v>
      </c>
      <c r="D86" t="e">
        <f t="shared" si="0"/>
        <v>#REF!</v>
      </c>
      <c r="E86" t="e">
        <f t="shared" si="1"/>
        <v>#REF!</v>
      </c>
      <c r="F86" t="e">
        <f t="shared" si="2"/>
        <v>#REF!</v>
      </c>
      <c r="G86" t="e">
        <f t="shared" si="3"/>
        <v>#REF!</v>
      </c>
    </row>
    <row r="87" spans="3:7" x14ac:dyDescent="0.3">
      <c r="C87" t="e">
        <f>'Settore Reclutamento, assunzion'!#REF!</f>
        <v>#REF!</v>
      </c>
      <c r="D87" t="e">
        <f t="shared" si="0"/>
        <v>#REF!</v>
      </c>
      <c r="E87" t="e">
        <f t="shared" si="1"/>
        <v>#REF!</v>
      </c>
      <c r="F87" t="e">
        <f t="shared" si="2"/>
        <v>#REF!</v>
      </c>
      <c r="G87" t="e">
        <f t="shared" si="3"/>
        <v>#REF!</v>
      </c>
    </row>
    <row r="88" spans="3:7" x14ac:dyDescent="0.3">
      <c r="C88" t="e">
        <f>'Settore Reclutamento, assunzion'!#REF!</f>
        <v>#REF!</v>
      </c>
      <c r="D88" t="e">
        <f t="shared" ref="D88:D125" si="4">IF(OR(C88 = "Media", C88="Alta",C88="Altissima"),"Altissimo","")</f>
        <v>#REF!</v>
      </c>
      <c r="E88" t="e">
        <f t="shared" ref="E88:E125" si="5">IF(C88="Bassa","Alto","")</f>
        <v>#REF!</v>
      </c>
      <c r="F88" t="e">
        <f t="shared" ref="F88:F125" si="6">IF(C88="Molto bassa","Medio","")</f>
        <v>#REF!</v>
      </c>
      <c r="G88" t="e">
        <f t="shared" ref="G88:G125" si="7">CONCATENATE(D88,E88,F88)</f>
        <v>#REF!</v>
      </c>
    </row>
    <row r="89" spans="3:7" x14ac:dyDescent="0.3">
      <c r="C89" t="e">
        <f>'Settore Reclutamento, assunzion'!#REF!</f>
        <v>#REF!</v>
      </c>
      <c r="D89" t="e">
        <f t="shared" si="4"/>
        <v>#REF!</v>
      </c>
      <c r="E89" t="e">
        <f t="shared" si="5"/>
        <v>#REF!</v>
      </c>
      <c r="F89" t="e">
        <f t="shared" si="6"/>
        <v>#REF!</v>
      </c>
      <c r="G89" t="e">
        <f t="shared" si="7"/>
        <v>#REF!</v>
      </c>
    </row>
    <row r="90" spans="3:7" x14ac:dyDescent="0.3">
      <c r="C90" t="e">
        <f>'Settore Reclutamento, assunzion'!#REF!</f>
        <v>#REF!</v>
      </c>
      <c r="D90" t="e">
        <f t="shared" si="4"/>
        <v>#REF!</v>
      </c>
      <c r="E90" t="e">
        <f t="shared" si="5"/>
        <v>#REF!</v>
      </c>
      <c r="F90" t="e">
        <f t="shared" si="6"/>
        <v>#REF!</v>
      </c>
      <c r="G90" t="e">
        <f t="shared" si="7"/>
        <v>#REF!</v>
      </c>
    </row>
    <row r="91" spans="3:7" x14ac:dyDescent="0.3">
      <c r="C91" t="e">
        <f>'Settore Reclutamento, assunzion'!#REF!</f>
        <v>#REF!</v>
      </c>
      <c r="D91" t="e">
        <f t="shared" si="4"/>
        <v>#REF!</v>
      </c>
      <c r="E91" t="e">
        <f t="shared" si="5"/>
        <v>#REF!</v>
      </c>
      <c r="F91" t="e">
        <f t="shared" si="6"/>
        <v>#REF!</v>
      </c>
      <c r="G91" t="e">
        <f t="shared" si="7"/>
        <v>#REF!</v>
      </c>
    </row>
    <row r="92" spans="3:7" x14ac:dyDescent="0.3">
      <c r="C92" t="e">
        <f>'Settore Reclutamento, assunzion'!#REF!</f>
        <v>#REF!</v>
      </c>
      <c r="D92" t="e">
        <f t="shared" si="4"/>
        <v>#REF!</v>
      </c>
      <c r="E92" t="e">
        <f t="shared" si="5"/>
        <v>#REF!</v>
      </c>
      <c r="F92" t="e">
        <f t="shared" si="6"/>
        <v>#REF!</v>
      </c>
      <c r="G92" t="e">
        <f t="shared" si="7"/>
        <v>#REF!</v>
      </c>
    </row>
    <row r="93" spans="3:7" x14ac:dyDescent="0.3">
      <c r="C93" t="e">
        <f>'Settore Reclutamento, assunzion'!#REF!</f>
        <v>#REF!</v>
      </c>
      <c r="D93" t="e">
        <f t="shared" si="4"/>
        <v>#REF!</v>
      </c>
      <c r="E93" t="e">
        <f t="shared" si="5"/>
        <v>#REF!</v>
      </c>
      <c r="F93" t="e">
        <f t="shared" si="6"/>
        <v>#REF!</v>
      </c>
      <c r="G93" t="e">
        <f t="shared" si="7"/>
        <v>#REF!</v>
      </c>
    </row>
    <row r="94" spans="3:7" x14ac:dyDescent="0.3">
      <c r="C94" t="e">
        <f>'Settore Reclutamento, assunzion'!#REF!</f>
        <v>#REF!</v>
      </c>
      <c r="D94" t="e">
        <f t="shared" si="4"/>
        <v>#REF!</v>
      </c>
      <c r="E94" t="e">
        <f t="shared" si="5"/>
        <v>#REF!</v>
      </c>
      <c r="F94" t="e">
        <f t="shared" si="6"/>
        <v>#REF!</v>
      </c>
      <c r="G94" t="e">
        <f t="shared" si="7"/>
        <v>#REF!</v>
      </c>
    </row>
    <row r="95" spans="3:7" x14ac:dyDescent="0.3">
      <c r="C95" t="e">
        <f>'Settore Reclutamento, assunzion'!#REF!</f>
        <v>#REF!</v>
      </c>
      <c r="D95" t="e">
        <f t="shared" si="4"/>
        <v>#REF!</v>
      </c>
      <c r="E95" t="e">
        <f t="shared" si="5"/>
        <v>#REF!</v>
      </c>
      <c r="F95" t="e">
        <f t="shared" si="6"/>
        <v>#REF!</v>
      </c>
      <c r="G95" t="e">
        <f t="shared" si="7"/>
        <v>#REF!</v>
      </c>
    </row>
    <row r="96" spans="3:7" x14ac:dyDescent="0.3">
      <c r="C96" t="e">
        <f>'Settore Reclutamento, assunzion'!#REF!</f>
        <v>#REF!</v>
      </c>
      <c r="D96" t="e">
        <f t="shared" si="4"/>
        <v>#REF!</v>
      </c>
      <c r="E96" t="e">
        <f t="shared" si="5"/>
        <v>#REF!</v>
      </c>
      <c r="F96" t="e">
        <f t="shared" si="6"/>
        <v>#REF!</v>
      </c>
      <c r="G96" t="e">
        <f t="shared" si="7"/>
        <v>#REF!</v>
      </c>
    </row>
    <row r="97" spans="3:7" x14ac:dyDescent="0.3">
      <c r="C97" t="e">
        <f>'Settore Reclutamento, assunzion'!#REF!</f>
        <v>#REF!</v>
      </c>
      <c r="D97" t="e">
        <f t="shared" si="4"/>
        <v>#REF!</v>
      </c>
      <c r="E97" t="e">
        <f t="shared" si="5"/>
        <v>#REF!</v>
      </c>
      <c r="F97" t="e">
        <f t="shared" si="6"/>
        <v>#REF!</v>
      </c>
      <c r="G97" t="e">
        <f t="shared" si="7"/>
        <v>#REF!</v>
      </c>
    </row>
    <row r="98" spans="3:7" x14ac:dyDescent="0.3">
      <c r="C98" t="e">
        <f>'Settore Reclutamento, assunzion'!#REF!</f>
        <v>#REF!</v>
      </c>
      <c r="D98" t="e">
        <f t="shared" si="4"/>
        <v>#REF!</v>
      </c>
      <c r="E98" t="e">
        <f t="shared" si="5"/>
        <v>#REF!</v>
      </c>
      <c r="F98" t="e">
        <f t="shared" si="6"/>
        <v>#REF!</v>
      </c>
      <c r="G98" t="e">
        <f t="shared" si="7"/>
        <v>#REF!</v>
      </c>
    </row>
    <row r="99" spans="3:7" x14ac:dyDescent="0.3">
      <c r="C99" t="e">
        <f>'Settore Reclutamento, assunzion'!#REF!</f>
        <v>#REF!</v>
      </c>
      <c r="D99" t="e">
        <f t="shared" si="4"/>
        <v>#REF!</v>
      </c>
      <c r="E99" t="e">
        <f t="shared" si="5"/>
        <v>#REF!</v>
      </c>
      <c r="F99" t="e">
        <f t="shared" si="6"/>
        <v>#REF!</v>
      </c>
      <c r="G99" t="e">
        <f t="shared" si="7"/>
        <v>#REF!</v>
      </c>
    </row>
    <row r="100" spans="3:7" x14ac:dyDescent="0.3">
      <c r="C100" t="e">
        <f>'Settore Reclutamento, assunzion'!#REF!</f>
        <v>#REF!</v>
      </c>
      <c r="D100" t="e">
        <f t="shared" si="4"/>
        <v>#REF!</v>
      </c>
      <c r="E100" t="e">
        <f t="shared" si="5"/>
        <v>#REF!</v>
      </c>
      <c r="F100" t="e">
        <f t="shared" si="6"/>
        <v>#REF!</v>
      </c>
      <c r="G100" t="e">
        <f t="shared" si="7"/>
        <v>#REF!</v>
      </c>
    </row>
    <row r="101" spans="3:7" x14ac:dyDescent="0.3">
      <c r="C101" t="e">
        <f>'Settore Reclutamento, assunzion'!#REF!</f>
        <v>#REF!</v>
      </c>
      <c r="D101" t="e">
        <f t="shared" si="4"/>
        <v>#REF!</v>
      </c>
      <c r="E101" t="e">
        <f t="shared" si="5"/>
        <v>#REF!</v>
      </c>
      <c r="F101" t="e">
        <f t="shared" si="6"/>
        <v>#REF!</v>
      </c>
      <c r="G101" t="e">
        <f t="shared" si="7"/>
        <v>#REF!</v>
      </c>
    </row>
    <row r="102" spans="3:7" x14ac:dyDescent="0.3">
      <c r="C102" t="e">
        <f>'Settore Reclutamento, assunzion'!#REF!</f>
        <v>#REF!</v>
      </c>
      <c r="D102" t="e">
        <f t="shared" si="4"/>
        <v>#REF!</v>
      </c>
      <c r="E102" t="e">
        <f t="shared" si="5"/>
        <v>#REF!</v>
      </c>
      <c r="F102" t="e">
        <f t="shared" si="6"/>
        <v>#REF!</v>
      </c>
      <c r="G102" t="e">
        <f t="shared" si="7"/>
        <v>#REF!</v>
      </c>
    </row>
    <row r="103" spans="3:7" x14ac:dyDescent="0.3">
      <c r="C103" t="e">
        <f>'Settore Reclutamento, assunzion'!#REF!</f>
        <v>#REF!</v>
      </c>
      <c r="D103" t="e">
        <f t="shared" si="4"/>
        <v>#REF!</v>
      </c>
      <c r="E103" t="e">
        <f t="shared" si="5"/>
        <v>#REF!</v>
      </c>
      <c r="F103" t="e">
        <f t="shared" si="6"/>
        <v>#REF!</v>
      </c>
      <c r="G103" t="e">
        <f t="shared" si="7"/>
        <v>#REF!</v>
      </c>
    </row>
    <row r="104" spans="3:7" x14ac:dyDescent="0.3">
      <c r="C104" t="e">
        <f>'Settore Reclutamento, assunzion'!#REF!</f>
        <v>#REF!</v>
      </c>
      <c r="D104" t="e">
        <f t="shared" si="4"/>
        <v>#REF!</v>
      </c>
      <c r="E104" t="e">
        <f t="shared" si="5"/>
        <v>#REF!</v>
      </c>
      <c r="F104" t="e">
        <f t="shared" si="6"/>
        <v>#REF!</v>
      </c>
      <c r="G104" t="e">
        <f t="shared" si="7"/>
        <v>#REF!</v>
      </c>
    </row>
    <row r="105" spans="3:7" x14ac:dyDescent="0.3">
      <c r="C105" t="e">
        <f>'Settore Reclutamento, assunzion'!#REF!</f>
        <v>#REF!</v>
      </c>
      <c r="D105" t="e">
        <f t="shared" si="4"/>
        <v>#REF!</v>
      </c>
      <c r="E105" t="e">
        <f t="shared" si="5"/>
        <v>#REF!</v>
      </c>
      <c r="F105" t="e">
        <f t="shared" si="6"/>
        <v>#REF!</v>
      </c>
      <c r="G105" t="e">
        <f t="shared" si="7"/>
        <v>#REF!</v>
      </c>
    </row>
    <row r="106" spans="3:7" x14ac:dyDescent="0.3">
      <c r="C106" t="e">
        <f>'Settore Reclutamento, assunzion'!#REF!</f>
        <v>#REF!</v>
      </c>
      <c r="D106" t="e">
        <f t="shared" si="4"/>
        <v>#REF!</v>
      </c>
      <c r="E106" t="e">
        <f t="shared" si="5"/>
        <v>#REF!</v>
      </c>
      <c r="F106" t="e">
        <f t="shared" si="6"/>
        <v>#REF!</v>
      </c>
      <c r="G106" t="e">
        <f t="shared" si="7"/>
        <v>#REF!</v>
      </c>
    </row>
    <row r="107" spans="3:7" x14ac:dyDescent="0.3">
      <c r="C107" t="e">
        <f>'Settore Reclutamento, assunzion'!#REF!</f>
        <v>#REF!</v>
      </c>
      <c r="D107" t="e">
        <f t="shared" si="4"/>
        <v>#REF!</v>
      </c>
      <c r="E107" t="e">
        <f t="shared" si="5"/>
        <v>#REF!</v>
      </c>
      <c r="F107" t="e">
        <f t="shared" si="6"/>
        <v>#REF!</v>
      </c>
      <c r="G107" t="e">
        <f t="shared" si="7"/>
        <v>#REF!</v>
      </c>
    </row>
    <row r="108" spans="3:7" x14ac:dyDescent="0.3">
      <c r="C108" t="e">
        <f>'Settore Reclutamento, assunzion'!#REF!</f>
        <v>#REF!</v>
      </c>
      <c r="D108" t="e">
        <f t="shared" si="4"/>
        <v>#REF!</v>
      </c>
      <c r="E108" t="e">
        <f t="shared" si="5"/>
        <v>#REF!</v>
      </c>
      <c r="F108" t="e">
        <f t="shared" si="6"/>
        <v>#REF!</v>
      </c>
      <c r="G108" t="e">
        <f t="shared" si="7"/>
        <v>#REF!</v>
      </c>
    </row>
    <row r="109" spans="3:7" x14ac:dyDescent="0.3">
      <c r="C109" t="e">
        <f>'Settore Reclutamento, assunzion'!#REF!</f>
        <v>#REF!</v>
      </c>
      <c r="D109" t="e">
        <f t="shared" si="4"/>
        <v>#REF!</v>
      </c>
      <c r="E109" t="e">
        <f t="shared" si="5"/>
        <v>#REF!</v>
      </c>
      <c r="F109" t="e">
        <f t="shared" si="6"/>
        <v>#REF!</v>
      </c>
      <c r="G109" t="e">
        <f t="shared" si="7"/>
        <v>#REF!</v>
      </c>
    </row>
    <row r="110" spans="3:7" x14ac:dyDescent="0.3">
      <c r="C110" t="e">
        <f>'Settore Reclutamento, assunzion'!#REF!</f>
        <v>#REF!</v>
      </c>
      <c r="D110" t="e">
        <f t="shared" si="4"/>
        <v>#REF!</v>
      </c>
      <c r="E110" t="e">
        <f t="shared" si="5"/>
        <v>#REF!</v>
      </c>
      <c r="F110" t="e">
        <f t="shared" si="6"/>
        <v>#REF!</v>
      </c>
      <c r="G110" t="e">
        <f t="shared" si="7"/>
        <v>#REF!</v>
      </c>
    </row>
    <row r="111" spans="3:7" x14ac:dyDescent="0.3">
      <c r="C111" t="e">
        <f>'Settore Reclutamento, assunzion'!#REF!</f>
        <v>#REF!</v>
      </c>
      <c r="D111" t="e">
        <f t="shared" si="4"/>
        <v>#REF!</v>
      </c>
      <c r="E111" t="e">
        <f t="shared" si="5"/>
        <v>#REF!</v>
      </c>
      <c r="F111" t="e">
        <f t="shared" si="6"/>
        <v>#REF!</v>
      </c>
      <c r="G111" t="e">
        <f t="shared" si="7"/>
        <v>#REF!</v>
      </c>
    </row>
    <row r="112" spans="3:7" x14ac:dyDescent="0.3">
      <c r="C112" t="e">
        <f>'Settore Reclutamento, assunzion'!#REF!</f>
        <v>#REF!</v>
      </c>
      <c r="D112" t="e">
        <f t="shared" si="4"/>
        <v>#REF!</v>
      </c>
      <c r="E112" t="e">
        <f t="shared" si="5"/>
        <v>#REF!</v>
      </c>
      <c r="F112" t="e">
        <f t="shared" si="6"/>
        <v>#REF!</v>
      </c>
      <c r="G112" t="e">
        <f t="shared" si="7"/>
        <v>#REF!</v>
      </c>
    </row>
    <row r="113" spans="3:7" x14ac:dyDescent="0.3">
      <c r="C113" t="e">
        <f>'Settore Reclutamento, assunzion'!#REF!</f>
        <v>#REF!</v>
      </c>
      <c r="D113" t="e">
        <f t="shared" si="4"/>
        <v>#REF!</v>
      </c>
      <c r="E113" t="e">
        <f t="shared" si="5"/>
        <v>#REF!</v>
      </c>
      <c r="F113" t="e">
        <f t="shared" si="6"/>
        <v>#REF!</v>
      </c>
      <c r="G113" t="e">
        <f t="shared" si="7"/>
        <v>#REF!</v>
      </c>
    </row>
    <row r="114" spans="3:7" x14ac:dyDescent="0.3">
      <c r="C114" t="e">
        <f>'Settore Reclutamento, assunzion'!#REF!</f>
        <v>#REF!</v>
      </c>
      <c r="D114" t="e">
        <f t="shared" si="4"/>
        <v>#REF!</v>
      </c>
      <c r="E114" t="e">
        <f t="shared" si="5"/>
        <v>#REF!</v>
      </c>
      <c r="F114" t="e">
        <f t="shared" si="6"/>
        <v>#REF!</v>
      </c>
      <c r="G114" t="e">
        <f t="shared" si="7"/>
        <v>#REF!</v>
      </c>
    </row>
    <row r="115" spans="3:7" x14ac:dyDescent="0.3">
      <c r="C115" t="e">
        <f>'Settore Reclutamento, assunzion'!#REF!</f>
        <v>#REF!</v>
      </c>
      <c r="D115" t="e">
        <f t="shared" si="4"/>
        <v>#REF!</v>
      </c>
      <c r="E115" t="e">
        <f t="shared" si="5"/>
        <v>#REF!</v>
      </c>
      <c r="F115" t="e">
        <f t="shared" si="6"/>
        <v>#REF!</v>
      </c>
      <c r="G115" t="e">
        <f t="shared" si="7"/>
        <v>#REF!</v>
      </c>
    </row>
    <row r="116" spans="3:7" x14ac:dyDescent="0.3">
      <c r="C116" t="e">
        <f>'Settore Reclutamento, assunzion'!#REF!</f>
        <v>#REF!</v>
      </c>
      <c r="D116" t="e">
        <f t="shared" si="4"/>
        <v>#REF!</v>
      </c>
      <c r="E116" t="e">
        <f t="shared" si="5"/>
        <v>#REF!</v>
      </c>
      <c r="F116" t="e">
        <f t="shared" si="6"/>
        <v>#REF!</v>
      </c>
      <c r="G116" t="e">
        <f t="shared" si="7"/>
        <v>#REF!</v>
      </c>
    </row>
    <row r="117" spans="3:7" x14ac:dyDescent="0.3">
      <c r="C117" t="e">
        <f>'Settore Reclutamento, assunzion'!#REF!</f>
        <v>#REF!</v>
      </c>
      <c r="D117" t="e">
        <f t="shared" si="4"/>
        <v>#REF!</v>
      </c>
      <c r="E117" t="e">
        <f t="shared" si="5"/>
        <v>#REF!</v>
      </c>
      <c r="F117" t="e">
        <f t="shared" si="6"/>
        <v>#REF!</v>
      </c>
      <c r="G117" t="e">
        <f t="shared" si="7"/>
        <v>#REF!</v>
      </c>
    </row>
    <row r="118" spans="3:7" x14ac:dyDescent="0.3">
      <c r="C118" t="e">
        <f>'Settore Reclutamento, assunzion'!#REF!</f>
        <v>#REF!</v>
      </c>
      <c r="D118" t="e">
        <f t="shared" si="4"/>
        <v>#REF!</v>
      </c>
      <c r="E118" t="e">
        <f t="shared" si="5"/>
        <v>#REF!</v>
      </c>
      <c r="F118" t="e">
        <f t="shared" si="6"/>
        <v>#REF!</v>
      </c>
      <c r="G118" t="e">
        <f t="shared" si="7"/>
        <v>#REF!</v>
      </c>
    </row>
    <row r="119" spans="3:7" x14ac:dyDescent="0.3">
      <c r="C119" t="e">
        <f>'Settore Reclutamento, assunzion'!#REF!</f>
        <v>#REF!</v>
      </c>
      <c r="D119" t="e">
        <f t="shared" si="4"/>
        <v>#REF!</v>
      </c>
      <c r="E119" t="e">
        <f t="shared" si="5"/>
        <v>#REF!</v>
      </c>
      <c r="F119" t="e">
        <f t="shared" si="6"/>
        <v>#REF!</v>
      </c>
      <c r="G119" t="e">
        <f t="shared" si="7"/>
        <v>#REF!</v>
      </c>
    </row>
    <row r="120" spans="3:7" x14ac:dyDescent="0.3">
      <c r="C120" t="e">
        <f>'Settore Reclutamento, assunzion'!#REF!</f>
        <v>#REF!</v>
      </c>
      <c r="D120" t="e">
        <f t="shared" si="4"/>
        <v>#REF!</v>
      </c>
      <c r="E120" t="e">
        <f t="shared" si="5"/>
        <v>#REF!</v>
      </c>
      <c r="F120" t="e">
        <f t="shared" si="6"/>
        <v>#REF!</v>
      </c>
      <c r="G120" t="e">
        <f t="shared" si="7"/>
        <v>#REF!</v>
      </c>
    </row>
    <row r="121" spans="3:7" x14ac:dyDescent="0.3">
      <c r="C121" t="e">
        <f>'Settore Reclutamento, assunzion'!#REF!</f>
        <v>#REF!</v>
      </c>
      <c r="D121" t="e">
        <f t="shared" si="4"/>
        <v>#REF!</v>
      </c>
      <c r="E121" t="e">
        <f t="shared" si="5"/>
        <v>#REF!</v>
      </c>
      <c r="F121" t="e">
        <f t="shared" si="6"/>
        <v>#REF!</v>
      </c>
      <c r="G121" t="e">
        <f t="shared" si="7"/>
        <v>#REF!</v>
      </c>
    </row>
    <row r="122" spans="3:7" x14ac:dyDescent="0.3">
      <c r="C122" t="e">
        <f>'Settore Reclutamento, assunzion'!#REF!</f>
        <v>#REF!</v>
      </c>
      <c r="D122" t="e">
        <f t="shared" si="4"/>
        <v>#REF!</v>
      </c>
      <c r="E122" t="e">
        <f t="shared" si="5"/>
        <v>#REF!</v>
      </c>
      <c r="F122" t="e">
        <f t="shared" si="6"/>
        <v>#REF!</v>
      </c>
      <c r="G122" t="e">
        <f t="shared" si="7"/>
        <v>#REF!</v>
      </c>
    </row>
    <row r="123" spans="3:7" x14ac:dyDescent="0.3">
      <c r="C123" t="e">
        <f>'Settore Reclutamento, assunzion'!#REF!</f>
        <v>#REF!</v>
      </c>
      <c r="D123" t="e">
        <f t="shared" si="4"/>
        <v>#REF!</v>
      </c>
      <c r="E123" t="e">
        <f t="shared" si="5"/>
        <v>#REF!</v>
      </c>
      <c r="F123" t="e">
        <f t="shared" si="6"/>
        <v>#REF!</v>
      </c>
      <c r="G123" t="e">
        <f t="shared" si="7"/>
        <v>#REF!</v>
      </c>
    </row>
    <row r="124" spans="3:7" x14ac:dyDescent="0.3">
      <c r="C124" t="e">
        <f>'Settore Reclutamento, assunzion'!#REF!</f>
        <v>#REF!</v>
      </c>
      <c r="D124" t="e">
        <f t="shared" si="4"/>
        <v>#REF!</v>
      </c>
      <c r="E124" t="e">
        <f t="shared" si="5"/>
        <v>#REF!</v>
      </c>
      <c r="F124" t="e">
        <f t="shared" si="6"/>
        <v>#REF!</v>
      </c>
      <c r="G124" t="e">
        <f t="shared" si="7"/>
        <v>#REF!</v>
      </c>
    </row>
    <row r="125" spans="3:7" x14ac:dyDescent="0.3">
      <c r="C125" t="e">
        <f>'Settore Reclutamento, assunzion'!#REF!</f>
        <v>#REF!</v>
      </c>
      <c r="D125" t="e">
        <f t="shared" si="4"/>
        <v>#REF!</v>
      </c>
      <c r="E125" t="e">
        <f t="shared" si="5"/>
        <v>#REF!</v>
      </c>
      <c r="F125" t="e">
        <f t="shared" si="6"/>
        <v>#REF!</v>
      </c>
      <c r="G125" t="e">
        <f t="shared" si="7"/>
        <v>#REF!</v>
      </c>
    </row>
  </sheetData>
  <mergeCells count="1">
    <mergeCell ref="C9:D9"/>
  </mergeCells>
  <pageMargins left="0.7" right="0.7" top="0.75" bottom="0.75" header="0.3" footer="0.3"/>
  <pageSetup paperSize="9"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9</vt:i4>
      </vt:variant>
      <vt:variant>
        <vt:lpstr>Intervalli denominati</vt:lpstr>
      </vt:variant>
      <vt:variant>
        <vt:i4>36</vt:i4>
      </vt:variant>
    </vt:vector>
  </HeadingPairs>
  <TitlesOfParts>
    <vt:vector size="45" baseType="lpstr">
      <vt:lpstr>Sezione generale_old</vt:lpstr>
      <vt:lpstr>Settore Reclutamento, assunzion</vt:lpstr>
      <vt:lpstr>Settore Reclutamento e selezion</vt:lpstr>
      <vt:lpstr>Settore Carriere Professori e R</vt:lpstr>
      <vt:lpstr>Settore Carriere dei dirigenti </vt:lpstr>
      <vt:lpstr>Settore Formazione continua del</vt:lpstr>
      <vt:lpstr>Settore Rapporti con AOUP, coll</vt:lpstr>
      <vt:lpstr>competenze</vt:lpstr>
      <vt:lpstr>Parametri</vt:lpstr>
      <vt:lpstr>Altissimo</vt:lpstr>
      <vt:lpstr>Alto</vt:lpstr>
      <vt:lpstr>competenze!Area_stampa</vt:lpstr>
      <vt:lpstr>'Settore Carriere dei dirigenti '!Area_stampa</vt:lpstr>
      <vt:lpstr>'Settore Carriere Professori e R'!Area_stampa</vt:lpstr>
      <vt:lpstr>'Settore Formazione continua del'!Area_stampa</vt:lpstr>
      <vt:lpstr>'Settore Rapporti con AOUP, coll'!Area_stampa</vt:lpstr>
      <vt:lpstr>'Settore Reclutamento e selezion'!Area_stampa</vt:lpstr>
      <vt:lpstr>'Settore Reclutamento, assunzion'!Area_stampa</vt:lpstr>
      <vt:lpstr>'Settore Carriere dei dirigenti '!Esecutore</vt:lpstr>
      <vt:lpstr>'Settore Carriere Professori e R'!Esecutore</vt:lpstr>
      <vt:lpstr>'Settore Formazione continua del'!Esecutore</vt:lpstr>
      <vt:lpstr>'Settore Rapporti con AOUP, coll'!Esecutore</vt:lpstr>
      <vt:lpstr>'Settore Reclutamento e selezion'!Esecutore</vt:lpstr>
      <vt:lpstr>'Settore Reclutamento, assunzion'!Esecutore</vt:lpstr>
      <vt:lpstr>Esecutore</vt:lpstr>
      <vt:lpstr>Medio</vt:lpstr>
      <vt:lpstr>'Settore Carriere dei dirigenti '!misure</vt:lpstr>
      <vt:lpstr>'Settore Carriere Professori e R'!misure</vt:lpstr>
      <vt:lpstr>'Settore Formazione continua del'!misure</vt:lpstr>
      <vt:lpstr>'Settore Rapporti con AOUP, coll'!misure</vt:lpstr>
      <vt:lpstr>'Settore Reclutamento e selezion'!misure</vt:lpstr>
      <vt:lpstr>'Settore Reclutamento, assunzion'!misure</vt:lpstr>
      <vt:lpstr>misure</vt:lpstr>
      <vt:lpstr>'Settore Carriere dei dirigenti '!Tipo_attività</vt:lpstr>
      <vt:lpstr>'Settore Carriere Professori e R'!Tipo_attività</vt:lpstr>
      <vt:lpstr>'Settore Formazione continua del'!Tipo_attività</vt:lpstr>
      <vt:lpstr>'Settore Rapporti con AOUP, coll'!Tipo_attività</vt:lpstr>
      <vt:lpstr>'Settore Reclutamento e selezion'!Tipo_attività</vt:lpstr>
      <vt:lpstr>Tipo_attività</vt:lpstr>
      <vt:lpstr>'Settore Carriere dei dirigenti '!Titoli_stampa</vt:lpstr>
      <vt:lpstr>'Settore Carriere Professori e R'!Titoli_stampa</vt:lpstr>
      <vt:lpstr>'Settore Formazione continua del'!Titoli_stampa</vt:lpstr>
      <vt:lpstr>'Settore Rapporti con AOUP, coll'!Titoli_stampa</vt:lpstr>
      <vt:lpstr>'Settore Reclutamento e selezion'!Titoli_stampa</vt:lpstr>
      <vt:lpstr>'Settore Reclutamento, assunzion'!Titoli_stampa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2018-05-04T11:59:50Z</dcterms:created>
  <dcterms:modified xsi:type="dcterms:W3CDTF">2026-01-23T08:08:29Z</dcterms:modified>
  <cp:category/>
  <cp:contentStatus/>
</cp:coreProperties>
</file>