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Questa_cartella_di_lavoro" defaultThemeVersion="124226"/>
  <xr:revisionPtr revIDLastSave="0" documentId="13_ncr:1_{6F894E88-29EB-4EE3-A6E3-63222295FFED}" xr6:coauthVersionLast="47" xr6:coauthVersionMax="47" xr10:uidLastSave="{00000000-0000-0000-0000-000000000000}"/>
  <bookViews>
    <workbookView xWindow="-108" yWindow="-108" windowWidth="23256" windowHeight="12576" firstSheet="1" activeTab="1" xr2:uid="{00000000-000D-0000-FFFF-FFFF00000000}"/>
  </bookViews>
  <sheets>
    <sheet name="Sezione generale_old" sheetId="1" state="hidden" r:id="rId1"/>
    <sheet name="Mappatura processi" sheetId="13" r:id="rId2"/>
    <sheet name="competenze" sheetId="14" state="hidden" r:id="rId3"/>
    <sheet name="Parametri" sheetId="16" state="hidden" r:id="rId4"/>
  </sheets>
  <externalReferences>
    <externalReference r:id="rId5"/>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processi'!$A$1:$N$11</definedName>
    <definedName name="Attiivita_disciplinata_da">'Mappatura processi'!#REF!</definedName>
    <definedName name="Direzione">#REF!</definedName>
    <definedName name="Esecutore" localSheetId="1">'Mappatura processi'!$R$12:$R$13</definedName>
    <definedName name="Esecutore">'Mappatura processi'!$R$12:$R$13</definedName>
    <definedName name="Esecutore_azione">'Mappatura processi'!#REF!</definedName>
    <definedName name="Medio">Parametri!$B$27:$C$27</definedName>
    <definedName name="misure" localSheetId="1">'Mappatura processi'!$Q$12:$Q$13</definedName>
    <definedName name="misure">'Mappatura processi'!$Q$12:$Q$13</definedName>
    <definedName name="Probabilità">'Mappatura processi'!#REF!</definedName>
    <definedName name="Profilo_dirigente" localSheetId="2">[1]Parametri!$B$2:$B$6</definedName>
    <definedName name="Profilo_dirigente">#REF!</definedName>
    <definedName name="Struttura">#REF!</definedName>
    <definedName name="Tipo_attività">'Mappatura processi'!$D$12:$D$13</definedName>
    <definedName name="Tipo_relazione">#REF!</definedName>
    <definedName name="_xlnm.Print_Titles" localSheetId="1">'Mappatura processi'!$1:$3</definedName>
    <definedName name="uffic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<sst xmlns="http://schemas.openxmlformats.org/spreadsheetml/2006/main" count="858" uniqueCount="352">
  <si>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</si>
  <si>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</si>
  <si>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</si>
  <si>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</si>
  <si>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</si>
  <si>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</si>
  <si>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</si>
  <si>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</si>
  <si>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</si>
  <si>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</si>
  <si>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</si>
  <si>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</si>
  <si>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</si>
  <si>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</si>
  <si>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</si>
  <si>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</si>
  <si>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</si>
  <si>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</si>
  <si>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</si>
  <si>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</si>
  <si>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</si>
  <si>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</si>
  <si>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</si>
  <si>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</si>
  <si>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</si>
  <si>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</si>
  <si>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</si>
  <si>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</si>
  <si>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</si>
  <si>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</si>
  <si>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</si>
  <si>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</si>
  <si>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</si>
  <si>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</si>
  <si>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</si>
  <si>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</si>
  <si>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</si>
  <si>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</si>
  <si>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</si>
  <si>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</si>
  <si>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</si>
  <si>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</si>
  <si>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</si>
  <si>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</si>
  <si>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</si>
  <si>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</si>
  <si>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</si>
  <si>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</si>
  <si>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</si>
  <si>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</si>
  <si>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</si>
  <si>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</si>
  <si>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</si>
  <si>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</si>
  <si>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</si>
  <si>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</si>
  <si>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</si>
  <si>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</si>
  <si>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</si>
  <si>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</si>
  <si>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</si>
  <si>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</si>
  <si>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</si>
  <si>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</si>
  <si>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</si>
  <si>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</si>
  <si>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</si>
  <si>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</si>
  <si>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</si>
  <si>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</si>
  <si>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</si>
  <si>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</si>
  <si>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</si>
  <si>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</si>
  <si>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</si>
  <si>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</si>
  <si>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</si>
  <si>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</si>
  <si>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</si>
  <si>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</si>
  <si>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</si>
  <si>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</si>
  <si>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</si>
  <si>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</si>
  <si>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</si>
  <si>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</si>
  <si>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</si>
  <si>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</si>
  <si>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</si>
  <si>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</si>
  <si>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</si>
  <si>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</si>
  <si>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</si>
  <si>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</si>
  <si>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</si>
  <si>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</si>
  <si>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</si>
  <si>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</si>
  <si>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</si>
  <si>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</si>
  <si>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</si>
  <si>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</si>
  <si>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</si>
  <si>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</si>
  <si>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</si>
  <si>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</si>
  <si>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</si>
  <si>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</si>
  <si>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</si>
  <si>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</si>
  <si>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</si>
  <si>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</si>
  <si>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</si>
  <si>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</si>
  <si>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</si>
  <si>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</si>
  <si>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</si>
  <si>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</si>
  <si>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</si>
  <si>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</si>
  <si>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</si>
  <si>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</si>
  <si>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</si>
  <si>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</si>
  <si>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</si>
  <si>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</si>
  <si>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</si>
  <si>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</si>
  <si>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</si>
  <si>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</si>
  <si>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</si>
  <si>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</si>
  <si>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</si>
  <si>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</si>
  <si>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</si>
  <si>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</si>
  <si>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</si>
  <si>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</si>
  <si>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</si>
  <si>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</si>
  <si>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</si>
  <si>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</si>
  <si>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</si>
  <si>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</si>
  <si>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</si>
  <si>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</si>
  <si>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</si>
  <si>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</si>
  <si>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</si>
  <si>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</si>
  <si>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</si>
  <si>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</si>
  <si>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</si>
  <si>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</si>
  <si>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</si>
  <si>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</si>
  <si>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</si>
  <si>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</si>
  <si>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</si>
  <si>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</si>
  <si>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</si>
  <si>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</si>
  <si>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</si>
  <si>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</si>
  <si>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</si>
  <si>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</si>
  <si>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</si>
  <si>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</si>
  <si>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</si>
  <si>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</si>
  <si>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</si>
  <si>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</si>
  <si>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</si>
  <si>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</si>
  <si>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</si>
  <si>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</si>
  <si>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</si>
  <si>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</si>
  <si>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</si>
  <si>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</si>
  <si>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</si>
  <si>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</si>
  <si>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</si>
  <si>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</si>
  <si>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</si>
  <si>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</si>
  <si>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</si>
  <si>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</si>
  <si>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</si>
  <si>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</si>
  <si>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</si>
  <si>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</si>
  <si>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</si>
  <si>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</si>
  <si>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</si>
  <si>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</si>
  <si>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</si>
  <si>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delle autorizzazioni dei professori universitari allo svolgimento di attività esterne</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</si>
  <si>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</si>
  <si>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</si>
  <si>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</si>
  <si>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</si>
  <si>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</si>
  <si>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</si>
  <si>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</si>
  <si>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</si>
  <si>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</si>
  <si>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</si>
  <si>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</si>
  <si>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</si>
  <si>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</si>
  <si>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</si>
  <si>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</si>
  <si>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</si>
  <si>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</si>
  <si>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</si>
  <si>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</si>
  <si>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</si>
  <si>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</si>
  <si>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</si>
  <si>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VALUTAZIONE DEL RISCHIO                                                                     
L’impatto va valutato - su una scala di 3 valori: alto, medio e basso - calcolando le conseguenze che l’evento di corruzione produrrebbe sia sull’amministrazione - in termini di qualità e continuità dell’azione amministrativa, impatto economico, conseguenze legali, reputazione e credibilità istituzionale – sia sugli stakeholders, a seguito del servizio inefficiente reso a causa del verificarsi dell’evento corruttivo.  
La probabilità che si verifichi uno specifico evento di corruzione deve essere valutata attraverso una scala crescente articolata su 5 valori: molto bassa, bassa, media, alta, altissima.</t>
  </si>
  <si>
    <t>AREA RICERCA E INNOVAZIONE</t>
  </si>
  <si>
    <t>Mancata verifica di conformità dei requisiti richiesti, ovvero avallo di requisiti selettivi che, per loro sproporzionata specificità, comportino, oltre ragione, il drastico restringimento della platea di potenziali partecipanti a beneficio di poche isolate categorie</t>
  </si>
  <si>
    <t>ritardo nella predisposizione del bando, tale da soddisfare esigenze soggettive non in linea con le finalità del procedimento</t>
  </si>
  <si>
    <t>Gestione amministrativa personale non strutturato dedicato alla ricerca. Il processo riguarda le procedure per l'attribuzione di borse di studio post-lauream per lo svolgimento di attività di ricerca ai sensi del Regolamento di Ateneo in materia D.R. n. 11835/2025. 
PROGRAMMAZIONE E PREDISPOSIZIONE BANDO</t>
  </si>
  <si>
    <t>Gestione amministrativa personale non strutturato dedicato alla ricerca. Il processo riguarda le procedure per l'attribuzione di borse di studio post-lauream per lo svolgimento di attività di ricerca ai sensi del Regolamento di Ateneo in materia D.R. n. 11835/2025.
NOMINA COMMISSIONE E VALUTAZIONE CANDIDATI</t>
  </si>
  <si>
    <t>mancata verifica della completezza delle dichiarazioni rese dal vincitore all'atto dell'accettazione, ovvero avallo di dichiarazioni incomplete o mendaci</t>
  </si>
  <si>
    <t>1.1</t>
  </si>
  <si>
    <t>1.2</t>
  </si>
  <si>
    <t>1.3</t>
  </si>
  <si>
    <t>2.1</t>
  </si>
  <si>
    <t>Predisposizione, previa verifica della completezza e correttezza della documentazione pervenuta, ed emanazione bando, con decreto rettorale, per il conferimento di contratto di ricerca a valere su uno specifico progetto di ricerca.</t>
  </si>
  <si>
    <t>Predisposizione del bando non in conformità ai requisiti prescritti dal Regolamento vigente in materia.</t>
  </si>
  <si>
    <t>Verifica della documentazione prodotta dai candidati.</t>
  </si>
  <si>
    <t>Controllo non puntuale delle autocertificazioni rilasciate dai candidati.</t>
  </si>
  <si>
    <t>Gestione amministrativa personale non strutturato dedicato alla ricerca. Il processo riguarda le procedure per il conferimento di contratti di ricerca ai sensi dell'art. 22 legge 240/2010 e del Regolamento di Ateneo in materia D.R. n. 3639/2025. 
PROGRAMMAZIONE - PREDISPOSIZIONE BANDO - ACQUISIZIONE E VERIFICA DOMANDE CANDIDATI</t>
  </si>
  <si>
    <t>Valutazione da parte della Commissione giudicatrice.</t>
  </si>
  <si>
    <t>Valutazione  dei candidati non conforme ai criteri definiti dal Regolamento e dalla normativa vigente.  Inosservanza delle regole procedurali a garanzia della trasparenza e dell’imparzialità della selezione, quali, a titolo esemplificativo,  la predeterminazione dei criteri di valutazione dei titoli e delle prove allo scopo di reclutare candidati particolari.</t>
  </si>
  <si>
    <t>Acquisizione e controllo dei verbali inviati dalla Commissione giudicatrice in ordine alla completezza formale dei medesimi.</t>
  </si>
  <si>
    <t>Gestione amministrativa personale non strutturato dedicato alla ricerca. Il processo riguarda le procedure per il conferimento di contratti di ricerca ai sensi dell'art. 22 legge 240/2010 e del Regolamento di Ateneo in materia D.R. n. 3639/2025. 
NOMINA COMMISSIONE E VALUTAZIONE CANDIDATI</t>
  </si>
  <si>
    <t>2.2</t>
  </si>
  <si>
    <t>2.3</t>
  </si>
  <si>
    <t>Predisposizione ed emanazione decreto rettorale di approvazione degli atti concorsuali e successiva pubblicazione all'Albo Ufficiale di Ateneo.</t>
  </si>
  <si>
    <t>Ritardo, per motivi non oggettivi, nella predisposizione del decreto di approvazione atti non in linea con le finalità del procedimento.</t>
  </si>
  <si>
    <t>Convocazione del vincitore per la stipula del contratto di ricerca.</t>
  </si>
  <si>
    <t>Ritardo, per motivi non oggettivi, nella convocazione  non in linea con le finalità del procedimento.</t>
  </si>
  <si>
    <t>Sottoscrizione del contratto da parte del vincitore e acqusizione della firma del Rettore, previa  verifica della correttezza delle dichiarazioni rese .</t>
  </si>
  <si>
    <t>Mancata verifica della completezza e correttezza delle dichiarazioni rese dal vincitore all'atto della stipula del contratto.</t>
  </si>
  <si>
    <t>Gestione amministrativa personale non strutturato dedicato alla ricerca. Il processo riguarda le procedure per il conferimento di contratti di ricerca ai sensi dell'art. 22 legge 240/2010 e del Regolamento di Ateneo in materia D.R. n. 3639/2025. 
APPROVAZIONE ATTI E SOTTOSCRIZIONE CONTRATTO</t>
  </si>
  <si>
    <t>Nomina, con decreto rettorale,  della commissione giudicatrice a seguito della proposta dei nominativi da parte del Consiglio del Dipartimento, previa acquisizione delle dichiarazioni sostitutive redatte a cura dei componenti proposti dalla struttura di ricerca in ordine alla assenza di condanne per reati contro la pubblica amministrazione e trasmisisione delle stesse al Servizio Ispettivo di Ateneo.</t>
  </si>
  <si>
    <t>3.1</t>
  </si>
  <si>
    <t>Gestione amministrativa personale non strutturato dedicato alla ricerca. Il processo riguarda le procedure per il conferimento di incarichi post-doc ai sensi dell'art. 22-bis legge 240/2010 e del Regolamento di Ateneo in materia D.R. n. 12051/2025. 
PROGRAMMAZIONE - PREDISPOSIZIONE BANDO - ACQUISIZIONE E VERIFICA DOMANDE CANDIDATI</t>
  </si>
  <si>
    <t>Gestione amministrativa personale non strutturato dedicato alla ricerca. Il processo riguarda le procedure per il conferimento di incarichi post-doc ai sensi dell'art. 22-bis legge 240/2010 e del Regolamento di Ateneo in materia D.R. n. 12051/2025. 
NOMINA COMMISSIONE E VALUTAZIONE CANDIDATI</t>
  </si>
  <si>
    <t>3.2</t>
  </si>
  <si>
    <t>3.3</t>
  </si>
  <si>
    <t>4.1</t>
  </si>
  <si>
    <t>4.2</t>
  </si>
  <si>
    <t>4.3</t>
  </si>
  <si>
    <t>Gestione amministrativa personale non strutturato dedicato alla ricerca. Il processo riguarda le procedure per il conferimento di incarichi di ricerca ai sensi dell'art. 22-ter legge 240/2010 e del Regolamento di Ateneo in materia D.R. n. 10323/2025. 
PROGRAMMAZIONE - PREDISPOSIZIONE BANDO - ACQUISIZIONE E VERIFICA DOMANDE CANDIDATI</t>
  </si>
  <si>
    <t>Gestione amministrativa personale non strutturato dedicato alla ricerca. Il processo riguarda le procedure per il conferimento di incarichi di ricerca ai sensi dell'art. 22-ter legge 240/2010 e del Regolamento di Ateneo in materia D.R. n. 10323/2025. 
NOMINA COMMISSIONE E VALUTAZIONE CANDIDATI</t>
  </si>
  <si>
    <t>Gestione amministrativa per l'ammissione ai corsi di dottorato di ricerca ai sensi del D.M. MUR n. 226/2021 e del Regolamento di Ateneo in materia D.R. n. 7606/2025. 
PROGRAMMAZIONE - PREDISPOSIZIONE BANDO - ACQUISIZIONE E VERIFICA DOMANDE CANDIDATI</t>
  </si>
  <si>
    <t>Gestione amministrativa per l'ammissione ai corsi di dottorato di ricerca ai sensi del D.M. MUR n. 226/2021 e del Regolamento di Ateneo in materia D.R. n. 7606/2025. 
NOMINA COMMISSIONE E VALUTAZIONE CANDIDATI</t>
  </si>
  <si>
    <t>Supporto presentazione progetti di Ricerca relativi a bandi senza vincoli di partecipazione</t>
  </si>
  <si>
    <t>Supporto presentazione progetti di Ricerca relativi a bandi con vincoli di partecipazione</t>
  </si>
  <si>
    <t>Procedure per l'affidamento di beni e servizi di importo inferiore ad euro 40.000,00 ai sensi del Regolamento di Ateneo in materia n. 13147/2024</t>
  </si>
  <si>
    <t>Programmazione: Richiesta di attivazione borse di studio nell'ambito di progetti da parte dei Dipartimenti ai sensi del Regolamento di Ateneo. La richiesta è formulata dal Responsabile scientifico del progetto ed approvata dal C.d.D. Spesso la richiesta viene autorizzata direttamente dal Direttore con decreto che viene sottoposto successivamente a ratifica dell'organo collegiale.</t>
  </si>
  <si>
    <t>Verifica (giusta art. 2 , comma 1 vigente regolamento) dei fondi in ordine a disponibilità e natura.</t>
  </si>
  <si>
    <t>Pubblicazione del bando di concorso</t>
  </si>
  <si>
    <t>Predisposizione bando di concorso e trasmissione alla firma del Rettore.</t>
  </si>
  <si>
    <t>Ritardo nella pubblicazione, tale da soddisfare esigenze soggettive non in linea con le finalità del procedimento. Assenza di adeguata pubblicità del bando di selezione.</t>
  </si>
  <si>
    <t>Trasmissione della proposta di Commissione da parte del Dipartimento e raccolta, propedeutica alla predisposizione del decreto di nomina, delle dichiarazioni sostitutive redatte a cura dei componenti proposti dalla struttura di ricerca in ordine alla assenza di condanne per reati contro la pubblica amministrazione e trasmisisione delle stesse al Servizio Ispettivo di Ateneo.</t>
  </si>
  <si>
    <t>Mancata verifica delle istanze; ammissione di soggetti non in possesso dei requisiti previsti ovvero esclusione di soggetti idonei.</t>
  </si>
  <si>
    <t xml:space="preserve">Divulgazione preventiva e/o a soggetti non titolati dei dati e dei requisiti posseduti dai candidati. </t>
  </si>
  <si>
    <t>Verifica dei verbali trasmessi dalla commissione in ordine alla attribuzione dei punteggi ai candidati ed in ordine alle dichiarazioni di incompatibilità</t>
  </si>
  <si>
    <t>Valutazione dei candidati da parte della Commissione giudicatrice.</t>
  </si>
  <si>
    <t>mancata verifica dei verbali prodotti dalla commissione, ovvero avallo di criteri di valutazione difformi dal regolamento e/o incongrui.</t>
  </si>
  <si>
    <t>Verbalizzazioni incomplete, lacunose o eccessivamente sintetiche, tali da rendere difficoltosa la ricostruzione dello svolgimento delle prove. Criteri di valutazione non coerenti con il Regolamento e/o bando sucettibili di avvantaggiare particolari categorie di candidati a dispetto di altre.</t>
  </si>
  <si>
    <t>Verifica del possesso dei requisiti previsti, della completezza del corredo documentale allegato alle istanze e del rispetto di termini e modalità di trasmissione delle stesse.</t>
  </si>
  <si>
    <t>Trasmissione della documentazione dei candidati alla commissione giudicatrice</t>
  </si>
  <si>
    <t>Ritardo nella predisposizione del decreto di approvazione atti, tale da soddisfare esigenze soggettive non in linea con le finalità del procedimento. Atto non coerente con il Regolamento e la legge.</t>
  </si>
  <si>
    <t>Predisposizione decreto di approvazione atti, trasmissione alla firma e pubblicazione all'Albo di Ateneo.</t>
  </si>
  <si>
    <t>Convocazione del vincitore</t>
  </si>
  <si>
    <t>Ritardo nella convocazione tale da soddisfare esigenze soggettive non in linea con le finalità del procedimento.</t>
  </si>
  <si>
    <t>Gestione amministrativa personale non strutturato dedicato alla ricerca. Il processo riguarda le procedure per l'attribuzione di borse di studio post-lauream per lo svolgimento di attività di ricerca ai sensi del Regolamento di Ateneo in materia D.R. n. 11835/2025.
APPROVAZIONE ATTI - CONFERIMENTO BORSA</t>
  </si>
  <si>
    <t>Caricamento su piattaforma CSA-Cineca dei dati dei borsisti da pagare.</t>
  </si>
  <si>
    <t>Errori di caricamento.</t>
  </si>
  <si>
    <t>Richieste di  attivazione contratti di ricerca avanzate dai Consigli di  Dipartimento su specifico progetto di ricerca. La richiesta è formulata dal Responsabile scientifico del progetto ed approvata dal C.d.D.</t>
  </si>
  <si>
    <t>Presentazione delle domande da parte dei candidati attraverso la piattoforma dedicata PICA.</t>
  </si>
  <si>
    <t>Nomina di commissari non idonei e/o strumentale individuazione. 
Mancata verifica delle dichiarazioni sostitutive.</t>
  </si>
  <si>
    <t>Sottoscrizione del contratto con il vincitore previa verifica dell'ufficio della correttezza delle dichiarazioni rese.</t>
  </si>
  <si>
    <t>Gestione amministrativa personale non strutturato dedicato alla ricerca. Il processo riguarda le procedure per il conferimento di incarichi post-doc ai sensi dell'art. 22-bis legge 240/2010 e del Regolamento di Ateneo in materia D.R. n. 12051/2025. 
APPROVAZIONE ATTI E SOTTOSCRIZIONE CONTRATTO</t>
  </si>
  <si>
    <t>Gestione amministrativa personale non strutturato dedicato alla ricerca. Il processo riguarda le procedure per il conferimento di incarichi di ricerca ai sensi dell'art. 22-ter legge 240/2010 e del Regolamento di Ateneo in materia D.R. n. 10323/2025. 
APPROVAZIONE ATTI E SOTTOSCRIZIONE CONTRATTO</t>
  </si>
  <si>
    <t>Richieste di  attivazione incarichi post-doc avanzate dai Consigli di  Dipartimento su specifico progetto di ricerca. La richiesta è formulata dal Responsabile scientifico del progetto ed approvata dal C.d.D.</t>
  </si>
  <si>
    <t>Predisposizione, previa verifica della completezza e correttezza della documentazione pervenuta, ed emanazione bando, con decreto rettorale, per il conferimento dell'incarico post-doc a valere su uno specifico progetto di ricerca.</t>
  </si>
  <si>
    <t>Convocazione del vincitore per la stipula contratto per il conferimento dell'incarico post-doc</t>
  </si>
  <si>
    <t>Richieste di  attivazione incarico di ricerca avanzate dai Consigli di  Dipartimento su specifico progetto di ricerca. La richiesta è formulata dal Responsabile scientifico del progetto ed approvata dal C.d.D.</t>
  </si>
  <si>
    <t>Predisposizione, previa verifica della completezza e correttezza della documentazione pervenuta, ed emanazione bando, con decreto rettorale, per il conferimento dell'incarico di ricerca a valere su uno specifico progetto di ricerca.</t>
  </si>
  <si>
    <t>Mancata verifica dei verbali prodotti dalla commissione, ovvero avallo di criteri di valutazione difformi dal regolamento e/o incongrui.</t>
  </si>
  <si>
    <t>Previsione di requisiti ad hoc</t>
  </si>
  <si>
    <t>Esame della candidature da parte del Responsabile scientifico che propone il soggetto cui conferire l'incarico. La proposta viene approvata dal C.d.D.</t>
  </si>
  <si>
    <t>Scelta effettuata sulla base di criteri non oggettivi.</t>
  </si>
  <si>
    <t>Verifica dei requisiti del soggetto individuato ed emanazione decreto del Rettore per l'affidamento dell'incarico di ricerca.</t>
  </si>
  <si>
    <t xml:space="preserve">Gestione amministrativa personale non strutturato dedicato alla ricerca. Il processo riguarda le procedure per il conferimento diretto di incarichi di ricerca ai sensi dell'art. 22-ter legge 240/2010 e del Regolamento di Ateneo in materia D.R. n. 10323/2025. 
</t>
  </si>
  <si>
    <t>Richiesta da parte del Direttore del Dipartimento della pubblicazione di una manifestazione d'interessse per il conferimento diretto di incarico di ricerca secondo quanto previsto dal Regolamento di Ateneo in materia.</t>
  </si>
  <si>
    <t>Mancata verifica del possesso dei requisiti del candidato cui conferire l'incarico.</t>
  </si>
  <si>
    <t>6.1</t>
  </si>
  <si>
    <t>Proposta di attivazione corsi di dottorato di ricerca da parte dei Dipartimenti tenuto conto dei criteri approvati dal Senato Accademico e dal C.d.D. sulla base di quanto previsto dal D.M. 226/2021 e dal Regolamento di Ateneo in materia.</t>
  </si>
  <si>
    <t>Redazione e pubblicazione della procedura di selezione per l'ammissione ai corsi di Dottorato accreditati dal MUR.</t>
  </si>
  <si>
    <t>Previsioni di requisiti di accesso “personalizzati.</t>
  </si>
  <si>
    <t>Presentazione delle domande da parte dei candidati attraverso procedura interna gestita dal SIA.</t>
  </si>
  <si>
    <t>Controllo non puntuale delle autocertificazioni rilasciate dai candidati e mancata riservatezza delle informazioni acquisite.</t>
  </si>
  <si>
    <t>Nomina delle commissioni incaricate della valutazione comparativa dei candidati con D.R. su proposta del collegio dei docenti.</t>
  </si>
  <si>
    <t>Nomina di commissari non idonei e/o strumentale individuazione. 
Mancata verifica delle dichiarazioni sostitutive in ordine incompatibilità e conflitto d'interessi</t>
  </si>
  <si>
    <t>Valutazione  dei candidati non conforme ai criteri definiti dal Regolamento e dalla normativa vigente.  Inosservanza delle regole procedurali a garanzia della trasparenza e dell’imparzialità della selezione, quali, a titolo esemplificativo,  la predeterminazione dei criteri di valutazione dei titoli e delle prove allo scopo di reclutare candidati particolari. La valutazione da parte dei commissari, sebbene debba essere fatta in base a criteri predeterminati, ha comunque un contenuto discrezionale</t>
  </si>
  <si>
    <t>Iscrizione al corso di dottorato con o senza borsa.</t>
  </si>
  <si>
    <t>Gestione amministrativa per l'ammissione ai corsi di dottorato di ricerca ai sensi del D.M. MUR n. 226/2021 e del Regolamento di Ateneo in materia D.R. n. 7606/2025. 
APPROVAZIONE ATTI, ATTRIBUZIONE BORSE E ISCRIZIONE CORSO DOTTORATO</t>
  </si>
  <si>
    <t>Mancata verifica dei requisiti dei vincitori ai fini dell'iscrizione al corso di dottorato.</t>
  </si>
  <si>
    <t>6.2</t>
  </si>
  <si>
    <t>6.3</t>
  </si>
  <si>
    <t xml:space="preserve">Gestione amministrativa per il rilascio del titolo di dottore di ricerca ai sensi del D.M. MUR n. 226/2021 e del Regolamento di Ateneo in materia D.R. n. 7606/2025. 
</t>
  </si>
  <si>
    <t>Nomina commissione giudicatrice per il conseguimento del titolo con D.R., nel rispetto dell’equilibrio di genere, su proposta del collegio dei docenti, sentito il parere del comitato di curriculum interessato, se previsto.</t>
  </si>
  <si>
    <t>La valutazione da parte dei commissari, sebbene debba essere fatta in base a criteri predeterminati, ha comunque un contenuto discrezionale</t>
  </si>
  <si>
    <t>Assegnazione Fondo Finalizzato alla Ricerca di Ateneo (FFR)</t>
  </si>
  <si>
    <t>Definizione criteri di assegnazione da parte del C.d.A. ai fini dell'assegnazione del FFR.</t>
  </si>
  <si>
    <t>Utilizzo dei fondi da parte dei professori e ricercatori.</t>
  </si>
  <si>
    <t>Utilizzo dei fondi non coerente con i criteri di assegnazione.</t>
  </si>
  <si>
    <t xml:space="preserve">I criteri applicati per l'attribuzione dei fondi sono sucettibili di contenuti discrezionali.  </t>
  </si>
  <si>
    <t>Trasmissione delle opportunità di finanziamento  a mezzo posta elettronica a tutti i docenti o, in caso di progetti di ricerca riferiti a specifici settori, ai professori e ricercatori appartenenti al settore di ricerca coinvolto .</t>
  </si>
  <si>
    <t>Pubblicazione delle informazioni sulle opportunità di finanziamento principali attraverso apposito database interno condiviso nell'intranet di Ateneo con i professori e ricercatori.</t>
  </si>
  <si>
    <t>Asimmetrie informative circa le opportunità di finanziamento che finiscono per favorire determinati ambiti o precisi soggetti rispetto ad altri</t>
  </si>
  <si>
    <t>Ricezione e controllo formale  delle proposte progettuali pervenute entro il termine indicato.</t>
  </si>
  <si>
    <t>Se il numero delle proposte progettuali pervenute è superiore a quello previsto dal bando di finanziamento, si procede alla trasmissione delle stesse ad una commissione per la valutazione individuata dal Prorettore alla Ricerca.</t>
  </si>
  <si>
    <t>Valutazione delle proposte progettuali da parte della commissione incaricata.</t>
  </si>
  <si>
    <t>Si accettano proposte anche non corrette formalmente o pervenute oltre i termini fissati</t>
  </si>
  <si>
    <t>Individuazione discrezionale della Commisssione.</t>
  </si>
  <si>
    <t>Mancata predeterminazione di criteri, parametri e procedimenti prestabiliti</t>
  </si>
  <si>
    <t>Richiesta di acquisizione di beni e servizi su proposta del Dirigente nell'ambito di fondi di competenza dell'Area e/o del Resopnsabile scientifico nell'ambito di specifici progetti gestiti dall'Area.</t>
  </si>
  <si>
    <t>Nomina del RUP e/o SAR e DEC e di altre figure ai sensi del D.LGS. N. 36/2023.</t>
  </si>
  <si>
    <t>Nomine di soggetti privi dei requisiti idonei e adeguati ad assicurane la terzietà, l’indipendenza e la competenza necessarie.</t>
  </si>
  <si>
    <t>Affidamento della fornitura e servizio attraverso il MEPA e/o U.BUY</t>
  </si>
  <si>
    <t>Mancato rispetto della normativa in materia di appalti pubblici di cui al D.LGS. n. 3/2023 e del Regolamento di Ateneo in materia di procedure di acquisizione e servizi sotto soglia comunitaria.</t>
  </si>
  <si>
    <t>Gestione dei pagamenti tramite CSA contratti di ricerca, assegni di ricerca ruolo ad esaurimento e incarichi post-doc.</t>
  </si>
  <si>
    <t>Gestione procedure  contabili    riferite a tutti gli eventi di carriera (inizio, modifica, dimissioni, maternità, sospensioni, missioni, anticipi, assicurazioni etc) connesse ai pagamenti degli contratti di ricerca, assegni di ricerca ruolo ad esaurimento e incarichi post-doc in CSA, Cineca, Ministero del Lavoro,altre banche dati, verifiche battute stipendiali</t>
  </si>
  <si>
    <t>Verifica dell'avvenuta trasmissione da parte dei Dipartimenti della disposizione di liquidazione ai competenti uffici dell'Area Economico-Finanziaria e Patrimoniale e al Settore Retribuzioni.</t>
  </si>
  <si>
    <t>Assegnazione Contributi di Ateneo per manifestazioni culturali e scientifiche ai sensi del Regolamento di Ateneo D.R. n. 216/2023</t>
  </si>
  <si>
    <t>Richiesta contributo da parte del professore/ricercatore vistata dal Direttore di Dipartimento di afferenza entro le scadenze previste dal Regolamento.</t>
  </si>
  <si>
    <t>Richiesta non conforme e/o presentata fuori dai termini previsti dal Regolamento di Ateneo.</t>
  </si>
  <si>
    <t>Verifica delle richieste pervenute e trasmissione alla Commissione Didattica e Ricerca del C.d.A per la valutazione delle richieste.</t>
  </si>
  <si>
    <t>Ciriteri di valutazione non predeterminati.</t>
  </si>
  <si>
    <t>Controllo dei contratti  di ricerca e incarichi post-doc e verifica autocertificazioni rilasciate dei vincitori ai fini del pagamento</t>
  </si>
  <si>
    <t>Valutazione delle richieste da parte della Commissione e assegnazione contributo.</t>
  </si>
  <si>
    <t>Comunicazione a tutti i professori e ricercatori e/o a delegati alla ricerca dei Dipartimenti a mezzo mail delle informazioni relative al bando di finanziamento con indicazione del termine interno per proporre le proposte progettuali e degli eventuali criteri per la selezione delle proposte.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</si>
</sst>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lignment wrapText="1"/>
    </xf>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Protection="1">
      <protection locked="0" hidden="1"/>
    </xf>
    <xf numFmtId="0" fontId="5" fillId="0" borderId="0" xfId="0" applyFont="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0" xfId="0" applyFont="1" applyAlignment="1" applyProtection="1">
      <alignment wrapText="1"/>
      <protection locked="0"/>
    </xf>
    <xf numFmtId="0" fontId="5" fillId="0" borderId="0" xfId="0" applyFont="1" applyAlignment="1">
      <alignment vertical="top"/>
    </xf>
    <xf numFmtId="0" fontId="5" fillId="0" borderId="2"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0" fillId="0" borderId="2" xfId="0" applyBorder="1" applyAlignment="1">
      <alignment horizontal="center" vertical="center"/>
    </xf>
    <xf numFmtId="0" fontId="5" fillId="0" borderId="9" xfId="0" applyFont="1" applyBorder="1" applyAlignment="1" applyProtection="1">
      <alignment horizontal="center" vertical="center" wrapText="1"/>
      <protection locked="0"/>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D337:D344" totalsRowShown="0" headerRowDxfId="8" dataDxfId="7">
  <autoFilter ref="D337:D344" xr:uid="{00000000-0009-0000-0100-000001000000}"/>
  <tableColumns count="1">
    <tableColumn id="1" xr3:uid="{00000000-0010-0000-0000-000001000000}" name="Colonna1"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la3" displayName="Tabella3" ref="D346:D349" totalsRowShown="0" headerRowDxfId="5" dataDxfId="4">
  <autoFilter ref="D346:D349" xr:uid="{00000000-0009-0000-0100-000003000000}"/>
  <tableColumns count="1">
    <tableColumn id="1" xr3:uid="{00000000-0010-0000-0100-000001000000}" name="Colonna1"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la4" displayName="Tabella4" ref="D351:D356" totalsRowShown="0" headerRowDxfId="2" dataDxfId="1">
  <autoFilter ref="D351:D356" xr:uid="{00000000-0009-0000-0100-000004000000}"/>
  <tableColumns count="1">
    <tableColumn id="1" xr3:uid="{00000000-0010-0000-0200-000001000000}" name="Colon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09375" defaultRowHeight="14.4" x14ac:dyDescent="0.3"/>
  <cols>
    <col min="1" max="1" width="5" customWidth="1"/>
    <col min="2" max="2" width="71.44140625" customWidth="1"/>
    <col min="3" max="3" width="79.44140625" bestFit="1" customWidth="1"/>
    <col min="4" max="4" width="9.109375" style="8"/>
    <col min="5" max="5" width="48" style="8" customWidth="1"/>
    <col min="6" max="8" width="9.109375" style="8"/>
    <col min="9" max="9" width="29.44140625" style="8" customWidth="1"/>
    <col min="10" max="16384" width="9.109375" style="8"/>
  </cols>
  <sheetData>
    <row r="1" spans="1:5" ht="15.6" x14ac:dyDescent="0.3">
      <c r="B1" s="1" t="s">
        <v>0</v>
      </c>
      <c r="C1" s="1"/>
    </row>
    <row r="2" spans="1:5" x14ac:dyDescent="0.3">
      <c r="B2" s="6" t="s">
        <v>96</v>
      </c>
      <c r="C2" s="5"/>
    </row>
    <row r="3" spans="1:5" ht="28.8" x14ac:dyDescent="0.3">
      <c r="B3" s="7" t="s">
        <v>97</v>
      </c>
      <c r="C3" s="4" t="e">
        <f>VLOOKUP(C2,#REF!,3,0)</f>
        <v>#REF!</v>
      </c>
    </row>
    <row r="4" spans="1:5" hidden="1" x14ac:dyDescent="0.3">
      <c r="B4" s="6" t="s">
        <v>2</v>
      </c>
      <c r="C4" s="5"/>
    </row>
    <row r="5" spans="1:5" ht="238.65" customHeight="1" x14ac:dyDescent="0.3">
      <c r="A5" s="8"/>
      <c r="B5" s="10" t="s">
        <v>98</v>
      </c>
      <c r="C5" s="9" t="e">
        <f>VLOOKUP(C2,#REF!,2)</f>
        <v>#REF!</v>
      </c>
      <c r="E5" s="11"/>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R716"/>
  <sheetViews>
    <sheetView tabSelected="1" topLeftCell="A113" zoomScale="40" zoomScaleNormal="40" workbookViewId="0">
      <selection activeCell="C120" sqref="C120"/>
    </sheetView>
  </sheetViews>
  <sheetFormatPr defaultColWidth="9.109375" defaultRowHeight="13.8" x14ac:dyDescent="0.3"/>
  <cols>
    <col min="1" max="1" width="15.44140625" style="15" customWidth="1"/>
    <col min="2" max="2" width="9.109375" style="15" customWidth="1"/>
    <col min="3" max="3" width="31.109375" style="15" customWidth="1"/>
    <col min="4" max="5" width="28.109375" style="15" customWidth="1"/>
    <col min="6" max="6" width="10.109375" style="27" customWidth="1"/>
    <col min="7" max="7" width="41.33203125" style="15" customWidth="1"/>
    <col min="8" max="8" width="26.44140625" style="15" customWidth="1"/>
    <col min="9" max="10" width="42.109375" style="15" customWidth="1"/>
    <col min="11" max="11" width="45" style="18" customWidth="1"/>
    <col min="12" max="12" width="22.6640625" style="25" customWidth="1"/>
    <col min="13" max="13" width="28.6640625" style="37" customWidth="1"/>
    <col min="14" max="14" width="51.33203125" style="25" customWidth="1"/>
    <col min="15" max="16" width="9.109375" style="15"/>
    <col min="17" max="17" width="132.109375" style="15" hidden="1" customWidth="1"/>
    <col min="18" max="18" width="48.6640625" style="15" hidden="1" customWidth="1"/>
    <col min="19" max="19" width="12.44140625" style="15" customWidth="1"/>
    <col min="20" max="20" width="9.109375" style="15"/>
    <col min="21" max="21" width="12.44140625" style="15" customWidth="1"/>
    <col min="22" max="16384" width="9.109375" style="15"/>
  </cols>
  <sheetData>
    <row r="1" spans="1:18" ht="78.599999999999994" customHeight="1" x14ac:dyDescent="0.3">
      <c r="A1" s="48" t="s">
        <v>99</v>
      </c>
      <c r="B1" s="49"/>
      <c r="C1" s="49"/>
      <c r="D1" s="49"/>
      <c r="E1" s="49"/>
      <c r="F1" s="49"/>
      <c r="G1" s="49"/>
      <c r="H1" s="49"/>
      <c r="I1" s="52" t="s">
        <v>157</v>
      </c>
      <c r="J1" s="53"/>
      <c r="K1" s="54"/>
      <c r="L1" s="54"/>
      <c r="M1" s="55"/>
      <c r="N1" s="14" t="s">
        <v>145</v>
      </c>
    </row>
    <row r="2" spans="1:18" s="16" customFormat="1" ht="233.4" customHeight="1" x14ac:dyDescent="0.3">
      <c r="A2" s="56" t="s">
        <v>1</v>
      </c>
      <c r="B2" s="58" t="s">
        <v>184</v>
      </c>
      <c r="C2" s="56" t="s">
        <v>213</v>
      </c>
      <c r="D2" s="56" t="s">
        <v>185</v>
      </c>
      <c r="E2" s="56" t="s">
        <v>209</v>
      </c>
      <c r="F2" s="58" t="s">
        <v>94</v>
      </c>
      <c r="G2" s="56" t="s">
        <v>95</v>
      </c>
      <c r="H2" s="56" t="s">
        <v>210</v>
      </c>
      <c r="I2" s="56" t="s">
        <v>154</v>
      </c>
      <c r="J2" s="56" t="s">
        <v>214</v>
      </c>
      <c r="K2" s="56" t="s">
        <v>215</v>
      </c>
      <c r="L2" s="50" t="s">
        <v>220</v>
      </c>
      <c r="M2" s="51"/>
      <c r="N2" s="56" t="s">
        <v>216</v>
      </c>
    </row>
    <row r="3" spans="1:18" s="16" customFormat="1" ht="76.5" customHeight="1" x14ac:dyDescent="0.3">
      <c r="A3" s="57"/>
      <c r="B3" s="59"/>
      <c r="C3" s="57"/>
      <c r="D3" s="57"/>
      <c r="E3" s="57"/>
      <c r="F3" s="59"/>
      <c r="G3" s="57"/>
      <c r="H3" s="57"/>
      <c r="I3" s="57"/>
      <c r="J3" s="57"/>
      <c r="K3" s="57"/>
      <c r="L3" s="17" t="s">
        <v>211</v>
      </c>
      <c r="M3" s="17" t="s">
        <v>212</v>
      </c>
      <c r="N3" s="57"/>
    </row>
    <row r="4" spans="1:18" ht="138.6" customHeight="1" x14ac:dyDescent="0.3">
      <c r="A4" s="40" t="s">
        <v>221</v>
      </c>
      <c r="B4" s="40" t="s">
        <v>227</v>
      </c>
      <c r="C4" s="43" t="s">
        <v>189</v>
      </c>
      <c r="D4" s="43" t="s">
        <v>224</v>
      </c>
      <c r="E4" s="43" t="s">
        <v>131</v>
      </c>
      <c r="F4" s="18">
        <v>1</v>
      </c>
      <c r="G4" s="19" t="s">
        <v>265</v>
      </c>
      <c r="H4" s="20" t="s">
        <v>219</v>
      </c>
      <c r="I4" s="19" t="s">
        <v>222</v>
      </c>
      <c r="J4" s="18" t="s">
        <v>200</v>
      </c>
      <c r="K4" s="18" t="s">
        <v>158</v>
      </c>
      <c r="L4" s="18" t="s">
        <v>177</v>
      </c>
      <c r="M4" s="18" t="s">
        <v>149</v>
      </c>
      <c r="N4" s="18" t="s">
        <v>170</v>
      </c>
    </row>
    <row r="5" spans="1:18" ht="95.25" customHeight="1" x14ac:dyDescent="0.3">
      <c r="A5" s="40"/>
      <c r="B5" s="40"/>
      <c r="C5" s="44"/>
      <c r="D5" s="45"/>
      <c r="E5" s="44"/>
      <c r="F5" s="18">
        <v>2</v>
      </c>
      <c r="G5" s="19" t="s">
        <v>266</v>
      </c>
      <c r="H5" s="20" t="s">
        <v>135</v>
      </c>
      <c r="I5" s="19"/>
      <c r="J5" s="18"/>
      <c r="L5" s="18"/>
      <c r="M5" s="18"/>
      <c r="N5" s="18"/>
    </row>
    <row r="6" spans="1:18" ht="95.25" customHeight="1" x14ac:dyDescent="0.3">
      <c r="A6" s="40"/>
      <c r="B6" s="40"/>
      <c r="C6" s="44"/>
      <c r="D6" s="45"/>
      <c r="E6" s="44"/>
      <c r="F6" s="18">
        <v>3</v>
      </c>
      <c r="G6" s="19" t="s">
        <v>268</v>
      </c>
      <c r="H6" s="20" t="s">
        <v>135</v>
      </c>
      <c r="I6" s="19" t="s">
        <v>223</v>
      </c>
      <c r="J6" s="18" t="s">
        <v>200</v>
      </c>
      <c r="K6" s="18" t="s">
        <v>161</v>
      </c>
      <c r="L6" s="18" t="s">
        <v>178</v>
      </c>
      <c r="M6" s="18" t="s">
        <v>148</v>
      </c>
      <c r="N6" s="18" t="s">
        <v>217</v>
      </c>
    </row>
    <row r="7" spans="1:18" ht="95.25" customHeight="1" x14ac:dyDescent="0.3">
      <c r="A7" s="40"/>
      <c r="B7" s="40"/>
      <c r="C7" s="44"/>
      <c r="D7" s="45"/>
      <c r="E7" s="44"/>
      <c r="F7" s="18">
        <v>4</v>
      </c>
      <c r="G7" s="19" t="s">
        <v>267</v>
      </c>
      <c r="H7" s="20" t="s">
        <v>135</v>
      </c>
      <c r="I7" s="19" t="s">
        <v>269</v>
      </c>
      <c r="J7" s="18" t="s">
        <v>200</v>
      </c>
      <c r="K7" s="18" t="s">
        <v>161</v>
      </c>
      <c r="L7" s="18" t="s">
        <v>178</v>
      </c>
      <c r="M7" s="18" t="s">
        <v>148</v>
      </c>
      <c r="N7" s="18" t="s">
        <v>217</v>
      </c>
    </row>
    <row r="8" spans="1:18" ht="95.25" customHeight="1" x14ac:dyDescent="0.3">
      <c r="A8" s="40"/>
      <c r="B8" s="41"/>
      <c r="C8" s="47"/>
      <c r="D8" s="47"/>
      <c r="E8" s="45"/>
      <c r="F8" s="18">
        <v>5</v>
      </c>
      <c r="G8" s="19"/>
      <c r="H8" s="20"/>
      <c r="I8" s="19"/>
      <c r="J8" s="18"/>
      <c r="L8" s="18"/>
      <c r="M8" s="18"/>
      <c r="N8" s="18"/>
    </row>
    <row r="9" spans="1:18" ht="123" customHeight="1" x14ac:dyDescent="0.3">
      <c r="A9" s="40"/>
      <c r="B9" s="40" t="s">
        <v>228</v>
      </c>
      <c r="C9" s="43" t="s">
        <v>189</v>
      </c>
      <c r="D9" s="43" t="s">
        <v>225</v>
      </c>
      <c r="E9" s="43" t="s">
        <v>131</v>
      </c>
      <c r="F9" s="18">
        <v>1</v>
      </c>
      <c r="G9" s="19" t="s">
        <v>270</v>
      </c>
      <c r="H9" s="20" t="s">
        <v>219</v>
      </c>
      <c r="I9" s="19" t="s">
        <v>288</v>
      </c>
      <c r="J9" s="18" t="s">
        <v>200</v>
      </c>
      <c r="K9" s="18" t="s">
        <v>158</v>
      </c>
      <c r="L9" s="18" t="s">
        <v>177</v>
      </c>
      <c r="M9" s="18" t="s">
        <v>149</v>
      </c>
      <c r="N9" s="18" t="s">
        <v>170</v>
      </c>
    </row>
    <row r="10" spans="1:18" ht="95.25" customHeight="1" x14ac:dyDescent="0.3">
      <c r="A10" s="40"/>
      <c r="B10" s="41"/>
      <c r="C10" s="44"/>
      <c r="D10" s="45"/>
      <c r="E10" s="44"/>
      <c r="F10" s="18">
        <v>2</v>
      </c>
      <c r="G10" s="19" t="s">
        <v>277</v>
      </c>
      <c r="H10" s="20" t="s">
        <v>135</v>
      </c>
      <c r="I10" s="19" t="s">
        <v>271</v>
      </c>
      <c r="J10" s="18" t="s">
        <v>199</v>
      </c>
      <c r="K10" s="18" t="s">
        <v>158</v>
      </c>
      <c r="L10" s="18" t="s">
        <v>178</v>
      </c>
      <c r="M10" s="18" t="s">
        <v>147</v>
      </c>
      <c r="N10" s="18" t="s">
        <v>167</v>
      </c>
    </row>
    <row r="11" spans="1:18" ht="95.25" customHeight="1" x14ac:dyDescent="0.3">
      <c r="A11" s="40"/>
      <c r="B11" s="42"/>
      <c r="C11" s="44"/>
      <c r="D11" s="45"/>
      <c r="E11" s="44"/>
      <c r="F11" s="22">
        <v>3</v>
      </c>
      <c r="G11" s="19" t="s">
        <v>278</v>
      </c>
      <c r="H11" s="20" t="s">
        <v>135</v>
      </c>
      <c r="I11" s="23" t="s">
        <v>272</v>
      </c>
      <c r="J11" s="18" t="s">
        <v>199</v>
      </c>
      <c r="K11" s="18" t="s">
        <v>159</v>
      </c>
      <c r="L11" s="18" t="s">
        <v>177</v>
      </c>
      <c r="M11" s="18" t="s">
        <v>147</v>
      </c>
      <c r="N11" s="18" t="s">
        <v>167</v>
      </c>
    </row>
    <row r="12" spans="1:18" ht="129.6" customHeight="1" x14ac:dyDescent="0.3">
      <c r="A12" s="40"/>
      <c r="B12" s="42"/>
      <c r="C12" s="44"/>
      <c r="D12" s="45"/>
      <c r="E12" s="44"/>
      <c r="F12" s="22">
        <v>4</v>
      </c>
      <c r="G12" s="19" t="s">
        <v>274</v>
      </c>
      <c r="H12" s="20"/>
      <c r="I12" s="19" t="s">
        <v>276</v>
      </c>
      <c r="J12" s="18" t="s">
        <v>200</v>
      </c>
      <c r="K12" s="18" t="s">
        <v>158</v>
      </c>
      <c r="L12" s="18" t="s">
        <v>177</v>
      </c>
      <c r="M12" s="18" t="s">
        <v>149</v>
      </c>
      <c r="N12" s="18" t="s">
        <v>170</v>
      </c>
      <c r="Q12" s="15" t="s">
        <v>167</v>
      </c>
      <c r="R12" s="15" t="s">
        <v>131</v>
      </c>
    </row>
    <row r="13" spans="1:18" ht="95.25" customHeight="1" x14ac:dyDescent="0.3">
      <c r="A13" s="40"/>
      <c r="B13" s="42"/>
      <c r="C13" s="45"/>
      <c r="D13" s="45"/>
      <c r="E13" s="45"/>
      <c r="F13" s="22">
        <v>5</v>
      </c>
      <c r="G13" s="19" t="s">
        <v>273</v>
      </c>
      <c r="H13" s="20" t="s">
        <v>219</v>
      </c>
      <c r="I13" s="19" t="s">
        <v>275</v>
      </c>
      <c r="J13" s="18" t="s">
        <v>199</v>
      </c>
      <c r="K13" s="18" t="s">
        <v>159</v>
      </c>
      <c r="L13" s="18" t="s">
        <v>178</v>
      </c>
      <c r="M13" s="18" t="s">
        <v>147</v>
      </c>
      <c r="N13" s="18" t="s">
        <v>167</v>
      </c>
      <c r="Q13" s="15" t="s">
        <v>168</v>
      </c>
      <c r="R13" s="15" t="s">
        <v>136</v>
      </c>
    </row>
    <row r="14" spans="1:18" ht="95.25" customHeight="1" x14ac:dyDescent="0.3">
      <c r="A14" s="40"/>
      <c r="B14" s="40" t="s">
        <v>229</v>
      </c>
      <c r="C14" s="43" t="s">
        <v>189</v>
      </c>
      <c r="D14" s="43" t="s">
        <v>283</v>
      </c>
      <c r="E14" s="43" t="s">
        <v>131</v>
      </c>
      <c r="F14" s="22">
        <v>1</v>
      </c>
      <c r="G14" s="19" t="s">
        <v>280</v>
      </c>
      <c r="H14" s="20" t="s">
        <v>135</v>
      </c>
      <c r="I14" s="19" t="s">
        <v>279</v>
      </c>
      <c r="J14" s="18" t="s">
        <v>199</v>
      </c>
      <c r="K14" s="18" t="s">
        <v>158</v>
      </c>
      <c r="L14" s="18" t="s">
        <v>178</v>
      </c>
      <c r="M14" s="18" t="s">
        <v>148</v>
      </c>
      <c r="N14" s="18" t="s">
        <v>171</v>
      </c>
    </row>
    <row r="15" spans="1:18" ht="95.25" customHeight="1" x14ac:dyDescent="0.3">
      <c r="A15" s="40"/>
      <c r="B15" s="41"/>
      <c r="C15" s="44"/>
      <c r="D15" s="45"/>
      <c r="E15" s="44"/>
      <c r="F15" s="22">
        <v>2</v>
      </c>
      <c r="G15" s="19" t="s">
        <v>281</v>
      </c>
      <c r="H15" s="20" t="s">
        <v>135</v>
      </c>
      <c r="I15" s="19" t="s">
        <v>282</v>
      </c>
      <c r="J15" s="18" t="s">
        <v>200</v>
      </c>
      <c r="K15" s="18" t="s">
        <v>161</v>
      </c>
      <c r="L15" s="18" t="s">
        <v>178</v>
      </c>
      <c r="M15" s="18" t="s">
        <v>147</v>
      </c>
      <c r="N15" s="18" t="s">
        <v>168</v>
      </c>
    </row>
    <row r="16" spans="1:18" ht="95.25" customHeight="1" x14ac:dyDescent="0.3">
      <c r="A16" s="40"/>
      <c r="B16" s="42"/>
      <c r="C16" s="44"/>
      <c r="D16" s="45"/>
      <c r="E16" s="44"/>
      <c r="F16" s="22">
        <v>3</v>
      </c>
      <c r="G16" s="19" t="s">
        <v>289</v>
      </c>
      <c r="H16" s="20" t="s">
        <v>135</v>
      </c>
      <c r="I16" s="24" t="s">
        <v>226</v>
      </c>
      <c r="J16" s="18" t="s">
        <v>199</v>
      </c>
      <c r="K16" s="18" t="s">
        <v>162</v>
      </c>
      <c r="L16" s="18" t="s">
        <v>178</v>
      </c>
      <c r="M16" s="18" t="s">
        <v>147</v>
      </c>
      <c r="N16" s="18" t="s">
        <v>167</v>
      </c>
    </row>
    <row r="17" spans="1:14" ht="95.25" customHeight="1" x14ac:dyDescent="0.3">
      <c r="A17" s="40"/>
      <c r="B17" s="42"/>
      <c r="C17" s="44"/>
      <c r="D17" s="45"/>
      <c r="E17" s="44"/>
      <c r="F17" s="22">
        <v>4</v>
      </c>
      <c r="G17" s="26" t="s">
        <v>284</v>
      </c>
      <c r="H17" s="20" t="s">
        <v>135</v>
      </c>
      <c r="I17" s="24" t="s">
        <v>285</v>
      </c>
      <c r="J17" s="18"/>
      <c r="L17" s="18"/>
      <c r="M17" s="18"/>
      <c r="N17" s="18"/>
    </row>
    <row r="18" spans="1:14" ht="95.25" customHeight="1" x14ac:dyDescent="0.3">
      <c r="A18" s="40"/>
      <c r="B18" s="42"/>
      <c r="C18" s="47"/>
      <c r="D18" s="47"/>
      <c r="E18" s="45"/>
      <c r="F18" s="22">
        <v>5</v>
      </c>
      <c r="G18" s="26"/>
      <c r="H18" s="20"/>
      <c r="I18" s="24"/>
      <c r="J18" s="18"/>
      <c r="L18" s="18"/>
      <c r="M18" s="18"/>
      <c r="N18" s="18"/>
    </row>
    <row r="19" spans="1:14" ht="95.25" customHeight="1" x14ac:dyDescent="0.3">
      <c r="A19" s="40"/>
      <c r="B19" s="40" t="s">
        <v>230</v>
      </c>
      <c r="C19" s="43" t="s">
        <v>189</v>
      </c>
      <c r="D19" s="43" t="s">
        <v>235</v>
      </c>
      <c r="E19" s="43" t="s">
        <v>131</v>
      </c>
      <c r="F19" s="22">
        <v>1</v>
      </c>
      <c r="G19" s="19" t="s">
        <v>286</v>
      </c>
      <c r="H19" s="20" t="s">
        <v>219</v>
      </c>
      <c r="I19" s="24"/>
      <c r="J19" s="18"/>
      <c r="L19" s="18"/>
      <c r="M19" s="18"/>
      <c r="N19" s="18"/>
    </row>
    <row r="20" spans="1:14" ht="95.25" customHeight="1" x14ac:dyDescent="0.3">
      <c r="A20" s="40"/>
      <c r="B20" s="41"/>
      <c r="C20" s="44"/>
      <c r="D20" s="46"/>
      <c r="E20" s="44"/>
      <c r="F20" s="22">
        <v>2</v>
      </c>
      <c r="G20" s="19" t="s">
        <v>231</v>
      </c>
      <c r="H20" s="20" t="s">
        <v>135</v>
      </c>
      <c r="I20" s="24" t="s">
        <v>232</v>
      </c>
      <c r="J20" s="18" t="s">
        <v>204</v>
      </c>
      <c r="K20" s="18" t="s">
        <v>162</v>
      </c>
      <c r="L20" s="18" t="s">
        <v>178</v>
      </c>
      <c r="M20" s="18" t="s">
        <v>148</v>
      </c>
      <c r="N20" s="18" t="s">
        <v>171</v>
      </c>
    </row>
    <row r="21" spans="1:14" ht="95.25" customHeight="1" x14ac:dyDescent="0.3">
      <c r="A21" s="40"/>
      <c r="B21" s="42"/>
      <c r="C21" s="44"/>
      <c r="D21" s="46"/>
      <c r="E21" s="44"/>
      <c r="F21" s="22">
        <v>3</v>
      </c>
      <c r="G21" s="19" t="s">
        <v>287</v>
      </c>
      <c r="H21" s="20" t="s">
        <v>135</v>
      </c>
      <c r="I21" s="23"/>
      <c r="J21" s="18"/>
      <c r="L21" s="18"/>
      <c r="M21" s="18"/>
      <c r="N21" s="18"/>
    </row>
    <row r="22" spans="1:14" ht="95.25" customHeight="1" x14ac:dyDescent="0.3">
      <c r="A22" s="40"/>
      <c r="B22" s="42"/>
      <c r="C22" s="44"/>
      <c r="D22" s="46"/>
      <c r="E22" s="44"/>
      <c r="F22" s="22">
        <v>4</v>
      </c>
      <c r="G22" s="19" t="s">
        <v>233</v>
      </c>
      <c r="H22" s="20" t="s">
        <v>135</v>
      </c>
      <c r="I22" s="24" t="s">
        <v>234</v>
      </c>
      <c r="J22" s="18" t="s">
        <v>204</v>
      </c>
      <c r="K22" s="18" t="s">
        <v>158</v>
      </c>
      <c r="L22" s="18" t="s">
        <v>178</v>
      </c>
      <c r="M22" s="18" t="s">
        <v>148</v>
      </c>
      <c r="N22" s="18" t="s">
        <v>171</v>
      </c>
    </row>
    <row r="23" spans="1:14" ht="95.25" customHeight="1" x14ac:dyDescent="0.3">
      <c r="A23" s="40"/>
      <c r="B23" s="42"/>
      <c r="C23" s="45"/>
      <c r="D23" s="46"/>
      <c r="E23" s="45"/>
      <c r="F23" s="22">
        <v>5</v>
      </c>
      <c r="G23" s="19"/>
      <c r="H23" s="20"/>
      <c r="I23" s="24"/>
      <c r="J23" s="18"/>
      <c r="L23" s="18"/>
      <c r="M23" s="18"/>
      <c r="N23" s="18"/>
    </row>
    <row r="24" spans="1:14" ht="142.80000000000001" customHeight="1" x14ac:dyDescent="0.3">
      <c r="A24" s="40"/>
      <c r="B24" s="43" t="s">
        <v>240</v>
      </c>
      <c r="C24" s="43"/>
      <c r="D24" s="43" t="s">
        <v>239</v>
      </c>
      <c r="E24" s="43" t="s">
        <v>131</v>
      </c>
      <c r="F24" s="22">
        <v>1</v>
      </c>
      <c r="G24" s="19" t="s">
        <v>249</v>
      </c>
      <c r="H24" s="20" t="s">
        <v>219</v>
      </c>
      <c r="I24" s="19" t="s">
        <v>288</v>
      </c>
      <c r="J24" s="18" t="s">
        <v>200</v>
      </c>
      <c r="K24" s="18" t="s">
        <v>158</v>
      </c>
      <c r="L24" s="18" t="s">
        <v>178</v>
      </c>
      <c r="M24" s="18" t="s">
        <v>148</v>
      </c>
      <c r="N24" s="18" t="s">
        <v>170</v>
      </c>
    </row>
    <row r="25" spans="1:14" ht="128.4" customHeight="1" x14ac:dyDescent="0.3">
      <c r="A25" s="40"/>
      <c r="B25" s="45"/>
      <c r="C25" s="44"/>
      <c r="D25" s="45"/>
      <c r="E25" s="44"/>
      <c r="F25" s="22">
        <v>2</v>
      </c>
      <c r="G25" s="19" t="s">
        <v>236</v>
      </c>
      <c r="H25" s="20"/>
      <c r="I25" s="19" t="s">
        <v>237</v>
      </c>
      <c r="J25" s="18" t="s">
        <v>200</v>
      </c>
      <c r="K25" s="18" t="s">
        <v>158</v>
      </c>
      <c r="L25" s="18" t="s">
        <v>177</v>
      </c>
      <c r="M25" s="18" t="s">
        <v>149</v>
      </c>
      <c r="N25" s="18" t="s">
        <v>170</v>
      </c>
    </row>
    <row r="26" spans="1:14" ht="95.25" customHeight="1" x14ac:dyDescent="0.3">
      <c r="A26" s="40"/>
      <c r="B26" s="45"/>
      <c r="C26" s="44"/>
      <c r="D26" s="45"/>
      <c r="E26" s="44"/>
      <c r="F26" s="22">
        <v>3</v>
      </c>
      <c r="G26" s="19" t="s">
        <v>238</v>
      </c>
      <c r="H26" s="20" t="s">
        <v>219</v>
      </c>
      <c r="I26" s="19" t="s">
        <v>275</v>
      </c>
      <c r="J26" s="18" t="s">
        <v>199</v>
      </c>
      <c r="K26" s="18" t="s">
        <v>159</v>
      </c>
      <c r="L26" s="18" t="s">
        <v>178</v>
      </c>
      <c r="M26" s="18" t="s">
        <v>147</v>
      </c>
      <c r="N26" s="18" t="s">
        <v>167</v>
      </c>
    </row>
    <row r="27" spans="1:14" ht="95.25" customHeight="1" x14ac:dyDescent="0.3">
      <c r="A27" s="40"/>
      <c r="B27" s="45"/>
      <c r="C27" s="44"/>
      <c r="D27" s="45"/>
      <c r="E27" s="44"/>
      <c r="F27" s="22">
        <v>4</v>
      </c>
      <c r="G27" s="23"/>
      <c r="H27" s="20"/>
      <c r="I27" s="21"/>
      <c r="J27" s="18"/>
      <c r="L27" s="18"/>
      <c r="M27" s="18"/>
      <c r="N27" s="18"/>
    </row>
    <row r="28" spans="1:14" ht="95.25" customHeight="1" x14ac:dyDescent="0.3">
      <c r="A28" s="40"/>
      <c r="B28" s="47"/>
      <c r="C28" s="47"/>
      <c r="D28" s="47"/>
      <c r="E28" s="47"/>
      <c r="F28" s="22">
        <v>5</v>
      </c>
      <c r="G28" s="23"/>
      <c r="H28" s="18"/>
      <c r="I28" s="21"/>
      <c r="J28" s="18"/>
      <c r="L28" s="18"/>
      <c r="M28" s="18"/>
      <c r="N28" s="18"/>
    </row>
    <row r="29" spans="1:14" ht="95.25" customHeight="1" x14ac:dyDescent="0.3">
      <c r="A29" s="40"/>
      <c r="B29" s="40" t="s">
        <v>241</v>
      </c>
      <c r="C29" s="43" t="s">
        <v>189</v>
      </c>
      <c r="D29" s="43" t="s">
        <v>248</v>
      </c>
      <c r="E29" s="40" t="s">
        <v>131</v>
      </c>
      <c r="F29" s="22">
        <v>1</v>
      </c>
      <c r="G29" s="19" t="s">
        <v>242</v>
      </c>
      <c r="H29" s="18" t="s">
        <v>135</v>
      </c>
      <c r="I29" s="19" t="s">
        <v>243</v>
      </c>
      <c r="J29" s="18" t="s">
        <v>204</v>
      </c>
      <c r="K29" s="18" t="s">
        <v>158</v>
      </c>
      <c r="L29" s="18" t="s">
        <v>178</v>
      </c>
      <c r="M29" s="18" t="s">
        <v>148</v>
      </c>
      <c r="N29" s="18" t="s">
        <v>167</v>
      </c>
    </row>
    <row r="30" spans="1:14" ht="95.25" customHeight="1" x14ac:dyDescent="0.3">
      <c r="A30" s="40"/>
      <c r="B30" s="41"/>
      <c r="C30" s="44"/>
      <c r="D30" s="45"/>
      <c r="E30" s="40"/>
      <c r="F30" s="22">
        <v>2</v>
      </c>
      <c r="G30" s="19" t="s">
        <v>244</v>
      </c>
      <c r="H30" s="18" t="s">
        <v>135</v>
      </c>
      <c r="I30" s="19" t="s">
        <v>245</v>
      </c>
      <c r="J30" s="18" t="s">
        <v>204</v>
      </c>
      <c r="K30" s="18" t="s">
        <v>158</v>
      </c>
      <c r="L30" s="18" t="s">
        <v>178</v>
      </c>
      <c r="M30" s="18" t="s">
        <v>148</v>
      </c>
      <c r="N30" s="18" t="s">
        <v>167</v>
      </c>
    </row>
    <row r="31" spans="1:14" ht="95.25" customHeight="1" x14ac:dyDescent="0.3">
      <c r="A31" s="40"/>
      <c r="B31" s="42"/>
      <c r="C31" s="44"/>
      <c r="D31" s="45"/>
      <c r="E31" s="40"/>
      <c r="F31" s="22">
        <v>3</v>
      </c>
      <c r="G31" s="19" t="s">
        <v>246</v>
      </c>
      <c r="H31" s="18" t="s">
        <v>135</v>
      </c>
      <c r="I31" s="19" t="s">
        <v>247</v>
      </c>
      <c r="J31" s="18" t="s">
        <v>205</v>
      </c>
      <c r="K31" s="18" t="s">
        <v>162</v>
      </c>
      <c r="L31" s="18" t="s">
        <v>178</v>
      </c>
      <c r="M31" s="18" t="s">
        <v>148</v>
      </c>
      <c r="N31" s="18" t="s">
        <v>167</v>
      </c>
    </row>
    <row r="32" spans="1:14" ht="95.25" customHeight="1" x14ac:dyDescent="0.3">
      <c r="A32" s="40"/>
      <c r="B32" s="42"/>
      <c r="C32" s="44"/>
      <c r="D32" s="45"/>
      <c r="E32" s="40"/>
      <c r="F32" s="22">
        <v>4</v>
      </c>
      <c r="G32" s="25"/>
      <c r="H32" s="18"/>
      <c r="I32" s="24"/>
      <c r="J32" s="18"/>
      <c r="L32" s="18"/>
      <c r="M32" s="18"/>
      <c r="N32" s="18"/>
    </row>
    <row r="33" spans="1:14" ht="95.25" customHeight="1" x14ac:dyDescent="0.3">
      <c r="A33" s="40"/>
      <c r="B33" s="42"/>
      <c r="C33" s="47"/>
      <c r="D33" s="47"/>
      <c r="E33" s="41"/>
      <c r="F33" s="22">
        <v>5</v>
      </c>
      <c r="G33" s="26"/>
      <c r="H33" s="18"/>
      <c r="I33" s="23"/>
      <c r="J33" s="18"/>
      <c r="L33" s="18"/>
      <c r="M33" s="18"/>
      <c r="N33" s="18"/>
    </row>
    <row r="34" spans="1:14" ht="95.25" customHeight="1" x14ac:dyDescent="0.3">
      <c r="A34" s="40"/>
      <c r="B34" s="40" t="s">
        <v>250</v>
      </c>
      <c r="C34" s="43" t="s">
        <v>189</v>
      </c>
      <c r="D34" s="43" t="s">
        <v>251</v>
      </c>
      <c r="E34" s="43" t="s">
        <v>131</v>
      </c>
      <c r="F34" s="22">
        <v>1</v>
      </c>
      <c r="G34" s="19" t="s">
        <v>292</v>
      </c>
      <c r="H34" s="20" t="s">
        <v>219</v>
      </c>
      <c r="I34" s="24"/>
      <c r="J34" s="18"/>
      <c r="L34" s="18"/>
      <c r="M34" s="18"/>
      <c r="N34" s="18"/>
    </row>
    <row r="35" spans="1:14" ht="95.25" customHeight="1" x14ac:dyDescent="0.3">
      <c r="A35" s="40"/>
      <c r="B35" s="41"/>
      <c r="C35" s="44"/>
      <c r="D35" s="46"/>
      <c r="E35" s="44"/>
      <c r="F35" s="22">
        <v>2</v>
      </c>
      <c r="G35" s="19" t="s">
        <v>293</v>
      </c>
      <c r="H35" s="20" t="s">
        <v>135</v>
      </c>
      <c r="I35" s="24" t="s">
        <v>232</v>
      </c>
      <c r="J35" s="18" t="s">
        <v>204</v>
      </c>
      <c r="K35" s="18" t="s">
        <v>162</v>
      </c>
      <c r="L35" s="18" t="s">
        <v>178</v>
      </c>
      <c r="M35" s="18" t="s">
        <v>148</v>
      </c>
      <c r="N35" s="18" t="s">
        <v>171</v>
      </c>
    </row>
    <row r="36" spans="1:14" ht="95.25" customHeight="1" x14ac:dyDescent="0.3">
      <c r="A36" s="40"/>
      <c r="B36" s="42"/>
      <c r="C36" s="44"/>
      <c r="D36" s="46"/>
      <c r="E36" s="44"/>
      <c r="F36" s="22">
        <v>3</v>
      </c>
      <c r="G36" s="19" t="s">
        <v>287</v>
      </c>
      <c r="H36" s="20" t="s">
        <v>135</v>
      </c>
      <c r="I36" s="23"/>
      <c r="J36" s="18"/>
      <c r="L36" s="18"/>
      <c r="M36" s="18"/>
      <c r="N36" s="18"/>
    </row>
    <row r="37" spans="1:14" ht="95.25" customHeight="1" x14ac:dyDescent="0.3">
      <c r="A37" s="40"/>
      <c r="B37" s="42"/>
      <c r="C37" s="44"/>
      <c r="D37" s="46"/>
      <c r="E37" s="44"/>
      <c r="F37" s="22">
        <v>4</v>
      </c>
      <c r="G37" s="19" t="s">
        <v>233</v>
      </c>
      <c r="H37" s="20" t="s">
        <v>219</v>
      </c>
      <c r="I37" s="24" t="s">
        <v>234</v>
      </c>
      <c r="J37" s="18" t="s">
        <v>204</v>
      </c>
      <c r="K37" s="18" t="s">
        <v>158</v>
      </c>
      <c r="L37" s="18" t="s">
        <v>178</v>
      </c>
      <c r="M37" s="18" t="s">
        <v>148</v>
      </c>
      <c r="N37" s="18" t="s">
        <v>171</v>
      </c>
    </row>
    <row r="38" spans="1:14" ht="95.25" customHeight="1" x14ac:dyDescent="0.3">
      <c r="A38" s="40"/>
      <c r="B38" s="42"/>
      <c r="C38" s="45"/>
      <c r="D38" s="46"/>
      <c r="E38" s="45"/>
      <c r="F38" s="22">
        <v>5</v>
      </c>
      <c r="G38" s="19"/>
      <c r="H38" s="20"/>
      <c r="I38" s="24"/>
      <c r="J38" s="18"/>
      <c r="L38" s="18"/>
      <c r="M38" s="18"/>
      <c r="N38" s="18"/>
    </row>
    <row r="39" spans="1:14" ht="140.4" customHeight="1" x14ac:dyDescent="0.3">
      <c r="A39" s="40"/>
      <c r="B39" s="40" t="s">
        <v>253</v>
      </c>
      <c r="C39" s="43" t="s">
        <v>189</v>
      </c>
      <c r="D39" s="43" t="s">
        <v>252</v>
      </c>
      <c r="E39" s="43" t="s">
        <v>131</v>
      </c>
      <c r="F39" s="18">
        <v>1</v>
      </c>
      <c r="G39" s="19" t="s">
        <v>249</v>
      </c>
      <c r="H39" s="20" t="s">
        <v>219</v>
      </c>
      <c r="I39" s="19" t="s">
        <v>288</v>
      </c>
      <c r="J39" s="18" t="s">
        <v>200</v>
      </c>
      <c r="K39" s="18" t="s">
        <v>158</v>
      </c>
      <c r="L39" s="18" t="s">
        <v>178</v>
      </c>
      <c r="M39" s="18" t="s">
        <v>148</v>
      </c>
      <c r="N39" s="18" t="s">
        <v>170</v>
      </c>
    </row>
    <row r="40" spans="1:14" ht="112.2" customHeight="1" x14ac:dyDescent="0.3">
      <c r="A40" s="40"/>
      <c r="B40" s="41"/>
      <c r="C40" s="44"/>
      <c r="D40" s="45"/>
      <c r="E40" s="44"/>
      <c r="F40" s="18">
        <v>2</v>
      </c>
      <c r="G40" s="19" t="s">
        <v>236</v>
      </c>
      <c r="H40" s="20"/>
      <c r="I40" s="19" t="s">
        <v>237</v>
      </c>
      <c r="J40" s="18" t="s">
        <v>200</v>
      </c>
      <c r="K40" s="18" t="s">
        <v>158</v>
      </c>
      <c r="L40" s="18" t="s">
        <v>177</v>
      </c>
      <c r="M40" s="18" t="s">
        <v>149</v>
      </c>
      <c r="N40" s="18" t="s">
        <v>170</v>
      </c>
    </row>
    <row r="41" spans="1:14" ht="95.25" customHeight="1" x14ac:dyDescent="0.3">
      <c r="A41" s="40"/>
      <c r="B41" s="42"/>
      <c r="C41" s="44"/>
      <c r="D41" s="45"/>
      <c r="E41" s="44"/>
      <c r="F41" s="22">
        <v>3</v>
      </c>
      <c r="G41" s="19" t="s">
        <v>238</v>
      </c>
      <c r="H41" s="20" t="s">
        <v>219</v>
      </c>
      <c r="I41" s="19" t="s">
        <v>297</v>
      </c>
      <c r="J41" s="18" t="s">
        <v>199</v>
      </c>
      <c r="K41" s="18" t="s">
        <v>159</v>
      </c>
      <c r="L41" s="18" t="s">
        <v>178</v>
      </c>
      <c r="M41" s="18" t="s">
        <v>147</v>
      </c>
      <c r="N41" s="18" t="s">
        <v>167</v>
      </c>
    </row>
    <row r="42" spans="1:14" ht="95.25" customHeight="1" x14ac:dyDescent="0.3">
      <c r="A42" s="40"/>
      <c r="B42" s="42"/>
      <c r="C42" s="44"/>
      <c r="D42" s="45"/>
      <c r="E42" s="44"/>
      <c r="F42" s="22">
        <v>4</v>
      </c>
      <c r="G42" s="19"/>
      <c r="H42" s="20"/>
      <c r="I42" s="23"/>
      <c r="J42" s="18"/>
      <c r="L42" s="18"/>
      <c r="M42" s="18"/>
      <c r="N42" s="18"/>
    </row>
    <row r="43" spans="1:14" ht="95.25" customHeight="1" x14ac:dyDescent="0.3">
      <c r="A43" s="40"/>
      <c r="B43" s="42"/>
      <c r="C43" s="45"/>
      <c r="D43" s="45"/>
      <c r="E43" s="45"/>
      <c r="F43" s="22">
        <v>5</v>
      </c>
      <c r="G43" s="19"/>
      <c r="H43" s="20"/>
      <c r="I43" s="23"/>
      <c r="J43" s="18"/>
      <c r="L43" s="18"/>
      <c r="M43" s="18"/>
      <c r="N43" s="18"/>
    </row>
    <row r="44" spans="1:14" ht="95.25" customHeight="1" x14ac:dyDescent="0.3">
      <c r="A44" s="40"/>
      <c r="B44" s="40" t="s">
        <v>254</v>
      </c>
      <c r="C44" s="43" t="s">
        <v>189</v>
      </c>
      <c r="D44" s="43" t="s">
        <v>290</v>
      </c>
      <c r="E44" s="43" t="s">
        <v>131</v>
      </c>
      <c r="F44" s="22">
        <v>1</v>
      </c>
      <c r="G44" s="19" t="s">
        <v>242</v>
      </c>
      <c r="H44" s="18" t="s">
        <v>135</v>
      </c>
      <c r="I44" s="19" t="s">
        <v>243</v>
      </c>
      <c r="J44" s="18" t="s">
        <v>204</v>
      </c>
      <c r="K44" s="18" t="s">
        <v>158</v>
      </c>
      <c r="L44" s="18" t="s">
        <v>178</v>
      </c>
      <c r="M44" s="18" t="s">
        <v>148</v>
      </c>
      <c r="N44" s="18" t="s">
        <v>167</v>
      </c>
    </row>
    <row r="45" spans="1:14" ht="95.25" customHeight="1" x14ac:dyDescent="0.3">
      <c r="A45" s="40"/>
      <c r="B45" s="41"/>
      <c r="C45" s="44"/>
      <c r="D45" s="45"/>
      <c r="E45" s="44"/>
      <c r="F45" s="22">
        <v>2</v>
      </c>
      <c r="G45" s="19" t="s">
        <v>294</v>
      </c>
      <c r="H45" s="18" t="s">
        <v>135</v>
      </c>
      <c r="I45" s="19" t="s">
        <v>245</v>
      </c>
      <c r="J45" s="18" t="s">
        <v>204</v>
      </c>
      <c r="K45" s="18" t="s">
        <v>158</v>
      </c>
      <c r="L45" s="18" t="s">
        <v>178</v>
      </c>
      <c r="M45" s="18" t="s">
        <v>148</v>
      </c>
      <c r="N45" s="18" t="s">
        <v>167</v>
      </c>
    </row>
    <row r="46" spans="1:14" ht="95.25" customHeight="1" x14ac:dyDescent="0.3">
      <c r="A46" s="40"/>
      <c r="B46" s="42"/>
      <c r="C46" s="44"/>
      <c r="D46" s="45"/>
      <c r="E46" s="44"/>
      <c r="F46" s="22">
        <v>3</v>
      </c>
      <c r="G46" s="19" t="s">
        <v>246</v>
      </c>
      <c r="H46" s="18" t="s">
        <v>135</v>
      </c>
      <c r="I46" s="19" t="s">
        <v>247</v>
      </c>
      <c r="J46" s="18" t="s">
        <v>205</v>
      </c>
      <c r="K46" s="18" t="s">
        <v>162</v>
      </c>
      <c r="L46" s="18" t="s">
        <v>178</v>
      </c>
      <c r="M46" s="18" t="s">
        <v>148</v>
      </c>
      <c r="N46" s="18" t="s">
        <v>167</v>
      </c>
    </row>
    <row r="47" spans="1:14" ht="95.25" customHeight="1" x14ac:dyDescent="0.3">
      <c r="A47" s="40"/>
      <c r="B47" s="42"/>
      <c r="C47" s="44"/>
      <c r="D47" s="45"/>
      <c r="E47" s="44"/>
      <c r="F47" s="22">
        <v>4</v>
      </c>
      <c r="G47" s="25"/>
      <c r="H47" s="20"/>
      <c r="I47" s="24"/>
      <c r="J47" s="18"/>
      <c r="L47" s="18"/>
      <c r="M47" s="18"/>
      <c r="N47" s="18"/>
    </row>
    <row r="48" spans="1:14" ht="95.25" customHeight="1" x14ac:dyDescent="0.3">
      <c r="A48" s="40"/>
      <c r="B48" s="42"/>
      <c r="C48" s="47"/>
      <c r="D48" s="47"/>
      <c r="E48" s="45"/>
      <c r="F48" s="22">
        <v>5</v>
      </c>
      <c r="G48" s="26"/>
      <c r="H48" s="20"/>
      <c r="I48" s="23"/>
      <c r="J48" s="18"/>
      <c r="L48" s="18"/>
      <c r="M48" s="18"/>
      <c r="N48" s="18"/>
    </row>
    <row r="49" spans="1:14" ht="95.25" customHeight="1" x14ac:dyDescent="0.3">
      <c r="A49" s="40"/>
      <c r="B49" s="40" t="s">
        <v>255</v>
      </c>
      <c r="C49" s="43" t="s">
        <v>189</v>
      </c>
      <c r="D49" s="43" t="s">
        <v>258</v>
      </c>
      <c r="E49" s="43" t="s">
        <v>131</v>
      </c>
      <c r="F49" s="22">
        <v>1</v>
      </c>
      <c r="G49" s="19" t="s">
        <v>295</v>
      </c>
      <c r="H49" s="20" t="s">
        <v>219</v>
      </c>
      <c r="I49" s="24"/>
      <c r="J49" s="18"/>
      <c r="L49" s="18"/>
      <c r="M49" s="18"/>
      <c r="N49" s="18"/>
    </row>
    <row r="50" spans="1:14" ht="95.25" customHeight="1" x14ac:dyDescent="0.3">
      <c r="A50" s="40"/>
      <c r="B50" s="41"/>
      <c r="C50" s="44"/>
      <c r="D50" s="46"/>
      <c r="E50" s="44"/>
      <c r="F50" s="22">
        <v>2</v>
      </c>
      <c r="G50" s="19" t="s">
        <v>296</v>
      </c>
      <c r="H50" s="20" t="s">
        <v>135</v>
      </c>
      <c r="I50" s="24" t="s">
        <v>232</v>
      </c>
      <c r="J50" s="18" t="s">
        <v>204</v>
      </c>
      <c r="K50" s="18" t="s">
        <v>162</v>
      </c>
      <c r="L50" s="18" t="s">
        <v>178</v>
      </c>
      <c r="M50" s="18" t="s">
        <v>148</v>
      </c>
      <c r="N50" s="18" t="s">
        <v>171</v>
      </c>
    </row>
    <row r="51" spans="1:14" ht="95.25" customHeight="1" x14ac:dyDescent="0.3">
      <c r="A51" s="40"/>
      <c r="B51" s="42"/>
      <c r="C51" s="44"/>
      <c r="D51" s="46"/>
      <c r="E51" s="44"/>
      <c r="F51" s="22">
        <v>3</v>
      </c>
      <c r="G51" s="19" t="s">
        <v>287</v>
      </c>
      <c r="H51" s="20" t="s">
        <v>135</v>
      </c>
      <c r="I51" s="23"/>
      <c r="J51" s="18"/>
      <c r="L51" s="18"/>
      <c r="M51" s="18"/>
      <c r="N51" s="18"/>
    </row>
    <row r="52" spans="1:14" ht="95.25" customHeight="1" x14ac:dyDescent="0.3">
      <c r="A52" s="40"/>
      <c r="B52" s="42"/>
      <c r="C52" s="44"/>
      <c r="D52" s="46"/>
      <c r="E52" s="44"/>
      <c r="F52" s="22">
        <v>4</v>
      </c>
      <c r="G52" s="19" t="s">
        <v>233</v>
      </c>
      <c r="H52" s="20" t="s">
        <v>135</v>
      </c>
      <c r="I52" s="24" t="s">
        <v>234</v>
      </c>
      <c r="J52" s="18" t="s">
        <v>204</v>
      </c>
      <c r="K52" s="18" t="s">
        <v>158</v>
      </c>
      <c r="L52" s="18" t="s">
        <v>178</v>
      </c>
      <c r="M52" s="18" t="s">
        <v>148</v>
      </c>
      <c r="N52" s="18" t="s">
        <v>171</v>
      </c>
    </row>
    <row r="53" spans="1:14" ht="95.25" customHeight="1" x14ac:dyDescent="0.3">
      <c r="A53" s="40"/>
      <c r="B53" s="42"/>
      <c r="C53" s="45"/>
      <c r="D53" s="46"/>
      <c r="E53" s="45"/>
      <c r="F53" s="22">
        <v>5</v>
      </c>
      <c r="G53" s="19"/>
      <c r="H53" s="20"/>
      <c r="I53" s="24"/>
      <c r="J53" s="18"/>
      <c r="L53" s="18"/>
      <c r="M53" s="18"/>
      <c r="N53" s="18"/>
    </row>
    <row r="54" spans="1:14" ht="154.80000000000001" customHeight="1" x14ac:dyDescent="0.3">
      <c r="A54" s="40"/>
      <c r="B54" s="40" t="s">
        <v>256</v>
      </c>
      <c r="C54" s="43" t="s">
        <v>189</v>
      </c>
      <c r="D54" s="43" t="s">
        <v>259</v>
      </c>
      <c r="E54" s="43" t="s">
        <v>131</v>
      </c>
      <c r="F54" s="18">
        <v>1</v>
      </c>
      <c r="G54" s="19" t="s">
        <v>249</v>
      </c>
      <c r="H54" s="20" t="s">
        <v>135</v>
      </c>
      <c r="I54" s="19" t="s">
        <v>288</v>
      </c>
      <c r="J54" s="18" t="s">
        <v>200</v>
      </c>
      <c r="K54" s="18" t="s">
        <v>158</v>
      </c>
      <c r="L54" s="18" t="s">
        <v>178</v>
      </c>
      <c r="M54" s="18" t="s">
        <v>148</v>
      </c>
      <c r="N54" s="18" t="s">
        <v>170</v>
      </c>
    </row>
    <row r="55" spans="1:14" ht="121.2" customHeight="1" x14ac:dyDescent="0.3">
      <c r="A55" s="40"/>
      <c r="B55" s="41"/>
      <c r="C55" s="44"/>
      <c r="D55" s="45"/>
      <c r="E55" s="44"/>
      <c r="F55" s="18">
        <v>2</v>
      </c>
      <c r="G55" s="19" t="s">
        <v>236</v>
      </c>
      <c r="H55" s="20"/>
      <c r="I55" s="19" t="s">
        <v>237</v>
      </c>
      <c r="J55" s="18" t="s">
        <v>200</v>
      </c>
      <c r="K55" s="18" t="s">
        <v>158</v>
      </c>
      <c r="L55" s="18" t="s">
        <v>177</v>
      </c>
      <c r="M55" s="18" t="s">
        <v>149</v>
      </c>
      <c r="N55" s="18" t="s">
        <v>170</v>
      </c>
    </row>
    <row r="56" spans="1:14" ht="95.25" customHeight="1" x14ac:dyDescent="0.3">
      <c r="A56" s="40"/>
      <c r="B56" s="42"/>
      <c r="C56" s="44"/>
      <c r="D56" s="45"/>
      <c r="E56" s="44"/>
      <c r="F56" s="22">
        <v>3</v>
      </c>
      <c r="G56" s="19" t="s">
        <v>238</v>
      </c>
      <c r="H56" s="20" t="s">
        <v>135</v>
      </c>
      <c r="I56" s="19" t="s">
        <v>275</v>
      </c>
      <c r="J56" s="18" t="s">
        <v>199</v>
      </c>
      <c r="K56" s="18" t="s">
        <v>159</v>
      </c>
      <c r="L56" s="18" t="s">
        <v>178</v>
      </c>
      <c r="M56" s="18" t="s">
        <v>147</v>
      </c>
      <c r="N56" s="18" t="s">
        <v>167</v>
      </c>
    </row>
    <row r="57" spans="1:14" ht="95.25" customHeight="1" x14ac:dyDescent="0.3">
      <c r="A57" s="40"/>
      <c r="B57" s="42"/>
      <c r="C57" s="44"/>
      <c r="D57" s="45"/>
      <c r="E57" s="44"/>
      <c r="F57" s="22">
        <v>4</v>
      </c>
      <c r="G57" s="19"/>
      <c r="H57" s="20"/>
      <c r="I57" s="23"/>
      <c r="J57" s="18"/>
      <c r="L57" s="18"/>
      <c r="M57" s="18"/>
      <c r="N57" s="18"/>
    </row>
    <row r="58" spans="1:14" ht="95.25" customHeight="1" x14ac:dyDescent="0.3">
      <c r="A58" s="40"/>
      <c r="B58" s="42"/>
      <c r="C58" s="45"/>
      <c r="D58" s="45"/>
      <c r="E58" s="45"/>
      <c r="F58" s="22">
        <v>5</v>
      </c>
      <c r="G58" s="19"/>
      <c r="H58" s="20"/>
      <c r="I58" s="23"/>
      <c r="J58" s="18"/>
      <c r="L58" s="18"/>
      <c r="M58" s="18"/>
      <c r="N58" s="18"/>
    </row>
    <row r="59" spans="1:14" ht="95.25" customHeight="1" x14ac:dyDescent="0.3">
      <c r="A59" s="40"/>
      <c r="B59" s="40" t="s">
        <v>257</v>
      </c>
      <c r="C59" s="40" t="s">
        <v>189</v>
      </c>
      <c r="D59" s="40" t="s">
        <v>291</v>
      </c>
      <c r="E59" s="40" t="s">
        <v>131</v>
      </c>
      <c r="F59" s="22">
        <v>1</v>
      </c>
      <c r="G59" s="19" t="s">
        <v>242</v>
      </c>
      <c r="H59" s="18" t="s">
        <v>135</v>
      </c>
      <c r="I59" s="19" t="s">
        <v>243</v>
      </c>
      <c r="J59" s="18" t="s">
        <v>204</v>
      </c>
      <c r="K59" s="18" t="s">
        <v>158</v>
      </c>
      <c r="L59" s="18" t="s">
        <v>178</v>
      </c>
      <c r="M59" s="18" t="s">
        <v>148</v>
      </c>
      <c r="N59" s="18" t="s">
        <v>167</v>
      </c>
    </row>
    <row r="60" spans="1:14" ht="95.25" customHeight="1" x14ac:dyDescent="0.3">
      <c r="A60" s="40"/>
      <c r="B60" s="41"/>
      <c r="C60" s="40"/>
      <c r="D60" s="41"/>
      <c r="E60" s="40"/>
      <c r="F60" s="22">
        <v>2</v>
      </c>
      <c r="G60" s="19" t="s">
        <v>294</v>
      </c>
      <c r="H60" s="18" t="s">
        <v>135</v>
      </c>
      <c r="I60" s="19" t="s">
        <v>245</v>
      </c>
      <c r="J60" s="18" t="s">
        <v>204</v>
      </c>
      <c r="K60" s="18" t="s">
        <v>158</v>
      </c>
      <c r="L60" s="18" t="s">
        <v>178</v>
      </c>
      <c r="M60" s="18" t="s">
        <v>148</v>
      </c>
      <c r="N60" s="18" t="s">
        <v>167</v>
      </c>
    </row>
    <row r="61" spans="1:14" ht="95.25" customHeight="1" x14ac:dyDescent="0.3">
      <c r="A61" s="40"/>
      <c r="B61" s="42"/>
      <c r="C61" s="40"/>
      <c r="D61" s="41"/>
      <c r="E61" s="40"/>
      <c r="F61" s="22">
        <v>3</v>
      </c>
      <c r="G61" s="19" t="s">
        <v>246</v>
      </c>
      <c r="H61" s="18" t="s">
        <v>135</v>
      </c>
      <c r="I61" s="19" t="s">
        <v>247</v>
      </c>
      <c r="J61" s="18" t="s">
        <v>205</v>
      </c>
      <c r="K61" s="18" t="s">
        <v>162</v>
      </c>
      <c r="L61" s="18" t="s">
        <v>178</v>
      </c>
      <c r="M61" s="18" t="s">
        <v>148</v>
      </c>
      <c r="N61" s="18" t="s">
        <v>167</v>
      </c>
    </row>
    <row r="62" spans="1:14" ht="95.25" customHeight="1" x14ac:dyDescent="0.3">
      <c r="A62" s="40"/>
      <c r="B62" s="42"/>
      <c r="C62" s="40"/>
      <c r="D62" s="41"/>
      <c r="E62" s="40"/>
      <c r="F62" s="22">
        <v>4</v>
      </c>
      <c r="G62" s="25"/>
      <c r="H62" s="18"/>
      <c r="I62" s="24"/>
      <c r="J62" s="18"/>
      <c r="L62" s="18"/>
      <c r="M62" s="18"/>
      <c r="N62" s="18"/>
    </row>
    <row r="63" spans="1:14" ht="95.25" customHeight="1" x14ac:dyDescent="0.3">
      <c r="A63" s="40"/>
      <c r="B63" s="42"/>
      <c r="C63" s="41"/>
      <c r="D63" s="41"/>
      <c r="E63" s="41"/>
      <c r="F63" s="22">
        <v>5</v>
      </c>
      <c r="G63" s="26"/>
      <c r="H63" s="18"/>
      <c r="I63" s="23"/>
      <c r="J63" s="18"/>
      <c r="L63" s="18"/>
      <c r="M63" s="18"/>
      <c r="N63" s="18"/>
    </row>
    <row r="64" spans="1:14" ht="95.25" customHeight="1" x14ac:dyDescent="0.3">
      <c r="A64" s="40"/>
      <c r="B64" s="40">
        <v>5</v>
      </c>
      <c r="C64" s="43" t="s">
        <v>189</v>
      </c>
      <c r="D64" s="43" t="s">
        <v>302</v>
      </c>
      <c r="E64" s="43" t="s">
        <v>208</v>
      </c>
      <c r="F64" s="22">
        <v>1</v>
      </c>
      <c r="G64" s="19" t="s">
        <v>303</v>
      </c>
      <c r="H64" s="20" t="s">
        <v>219</v>
      </c>
      <c r="I64" s="24" t="s">
        <v>298</v>
      </c>
      <c r="J64" s="18" t="s">
        <v>200</v>
      </c>
      <c r="K64" s="18" t="s">
        <v>158</v>
      </c>
      <c r="L64" s="18" t="s">
        <v>177</v>
      </c>
      <c r="M64" s="18" t="s">
        <v>149</v>
      </c>
      <c r="N64" s="18" t="s">
        <v>170</v>
      </c>
    </row>
    <row r="65" spans="1:14" ht="95.25" customHeight="1" x14ac:dyDescent="0.3">
      <c r="A65" s="40"/>
      <c r="B65" s="41"/>
      <c r="C65" s="44"/>
      <c r="D65" s="46"/>
      <c r="E65" s="44"/>
      <c r="F65" s="22">
        <v>2</v>
      </c>
      <c r="G65" s="19" t="s">
        <v>299</v>
      </c>
      <c r="H65" s="20" t="s">
        <v>219</v>
      </c>
      <c r="I65" s="24" t="s">
        <v>300</v>
      </c>
      <c r="J65" s="18" t="s">
        <v>202</v>
      </c>
      <c r="K65" s="18" t="s">
        <v>163</v>
      </c>
      <c r="L65" s="18" t="s">
        <v>177</v>
      </c>
      <c r="M65" s="18" t="s">
        <v>149</v>
      </c>
      <c r="N65" s="18" t="s">
        <v>170</v>
      </c>
    </row>
    <row r="66" spans="1:14" ht="95.25" customHeight="1" x14ac:dyDescent="0.3">
      <c r="A66" s="40"/>
      <c r="B66" s="42"/>
      <c r="C66" s="44"/>
      <c r="D66" s="46"/>
      <c r="E66" s="44"/>
      <c r="F66" s="22">
        <v>3</v>
      </c>
      <c r="G66" s="19" t="s">
        <v>301</v>
      </c>
      <c r="H66" s="20" t="s">
        <v>135</v>
      </c>
      <c r="I66" s="19" t="s">
        <v>304</v>
      </c>
      <c r="J66" s="18" t="s">
        <v>199</v>
      </c>
      <c r="K66" s="18" t="s">
        <v>162</v>
      </c>
      <c r="L66" s="18" t="s">
        <v>178</v>
      </c>
      <c r="M66" s="18" t="s">
        <v>147</v>
      </c>
      <c r="N66" s="18" t="s">
        <v>167</v>
      </c>
    </row>
    <row r="67" spans="1:14" ht="95.25" customHeight="1" x14ac:dyDescent="0.3">
      <c r="A67" s="40"/>
      <c r="B67" s="42"/>
      <c r="C67" s="44"/>
      <c r="D67" s="46"/>
      <c r="E67" s="44"/>
      <c r="F67" s="22">
        <v>4</v>
      </c>
      <c r="G67" s="19" t="s">
        <v>246</v>
      </c>
      <c r="H67" s="18" t="s">
        <v>135</v>
      </c>
      <c r="I67" s="19" t="s">
        <v>247</v>
      </c>
      <c r="J67" s="18" t="s">
        <v>199</v>
      </c>
      <c r="K67" s="18" t="s">
        <v>162</v>
      </c>
      <c r="L67" s="18" t="s">
        <v>178</v>
      </c>
      <c r="M67" s="18" t="s">
        <v>148</v>
      </c>
      <c r="N67" s="18" t="s">
        <v>167</v>
      </c>
    </row>
    <row r="68" spans="1:14" ht="95.25" customHeight="1" x14ac:dyDescent="0.3">
      <c r="A68" s="40"/>
      <c r="B68" s="42"/>
      <c r="C68" s="45"/>
      <c r="D68" s="46"/>
      <c r="E68" s="45"/>
      <c r="F68" s="22">
        <v>5</v>
      </c>
      <c r="G68" s="19"/>
      <c r="H68" s="20"/>
      <c r="I68" s="24"/>
      <c r="J68" s="18"/>
      <c r="L68" s="18"/>
      <c r="M68" s="18"/>
      <c r="N68" s="18"/>
    </row>
    <row r="69" spans="1:14" ht="95.25" customHeight="1" x14ac:dyDescent="0.3">
      <c r="A69" s="40"/>
      <c r="B69" s="40" t="s">
        <v>305</v>
      </c>
      <c r="C69" s="43" t="s">
        <v>187</v>
      </c>
      <c r="D69" s="43" t="s">
        <v>260</v>
      </c>
      <c r="E69" s="43" t="s">
        <v>131</v>
      </c>
      <c r="F69" s="22">
        <v>1</v>
      </c>
      <c r="G69" s="19" t="s">
        <v>306</v>
      </c>
      <c r="H69" s="20" t="s">
        <v>208</v>
      </c>
      <c r="I69" s="24"/>
      <c r="J69" s="18"/>
      <c r="L69" s="18"/>
      <c r="M69" s="18"/>
      <c r="N69" s="18"/>
    </row>
    <row r="70" spans="1:14" ht="95.25" customHeight="1" x14ac:dyDescent="0.3">
      <c r="A70" s="40"/>
      <c r="B70" s="41"/>
      <c r="C70" s="44"/>
      <c r="D70" s="46"/>
      <c r="E70" s="44"/>
      <c r="F70" s="22">
        <v>2</v>
      </c>
      <c r="G70" s="19" t="s">
        <v>307</v>
      </c>
      <c r="H70" s="20" t="s">
        <v>219</v>
      </c>
      <c r="I70" s="24" t="s">
        <v>308</v>
      </c>
      <c r="J70" s="18" t="s">
        <v>200</v>
      </c>
      <c r="K70" s="18" t="s">
        <v>158</v>
      </c>
      <c r="L70" s="18" t="s">
        <v>178</v>
      </c>
      <c r="M70" s="18" t="s">
        <v>147</v>
      </c>
      <c r="N70" s="18" t="s">
        <v>170</v>
      </c>
    </row>
    <row r="71" spans="1:14" ht="95.25" customHeight="1" x14ac:dyDescent="0.3">
      <c r="A71" s="40"/>
      <c r="B71" s="42"/>
      <c r="C71" s="44"/>
      <c r="D71" s="46"/>
      <c r="E71" s="44"/>
      <c r="F71" s="22">
        <v>3</v>
      </c>
      <c r="G71" s="19" t="s">
        <v>309</v>
      </c>
      <c r="H71" s="20" t="s">
        <v>135</v>
      </c>
      <c r="I71" s="23"/>
      <c r="J71" s="18"/>
      <c r="L71" s="18"/>
      <c r="M71" s="18"/>
      <c r="N71" s="18"/>
    </row>
    <row r="72" spans="1:14" ht="95.25" customHeight="1" x14ac:dyDescent="0.3">
      <c r="A72" s="40"/>
      <c r="B72" s="42"/>
      <c r="C72" s="44"/>
      <c r="D72" s="46"/>
      <c r="E72" s="44"/>
      <c r="F72" s="22">
        <v>4</v>
      </c>
      <c r="G72" s="19" t="s">
        <v>233</v>
      </c>
      <c r="H72" s="20" t="s">
        <v>219</v>
      </c>
      <c r="I72" s="24" t="s">
        <v>310</v>
      </c>
      <c r="J72" s="18" t="s">
        <v>204</v>
      </c>
      <c r="K72" s="18" t="s">
        <v>160</v>
      </c>
      <c r="L72" s="18" t="s">
        <v>177</v>
      </c>
      <c r="M72" s="18" t="s">
        <v>149</v>
      </c>
      <c r="N72" s="18" t="s">
        <v>167</v>
      </c>
    </row>
    <row r="73" spans="1:14" ht="95.25" customHeight="1" x14ac:dyDescent="0.3">
      <c r="A73" s="40"/>
      <c r="B73" s="42"/>
      <c r="C73" s="45"/>
      <c r="D73" s="46"/>
      <c r="E73" s="45"/>
      <c r="F73" s="22">
        <v>5</v>
      </c>
      <c r="G73" s="19"/>
      <c r="H73" s="20"/>
      <c r="I73" s="24"/>
      <c r="J73" s="18"/>
      <c r="L73" s="18"/>
      <c r="M73" s="18"/>
      <c r="N73" s="18"/>
    </row>
    <row r="74" spans="1:14" ht="156" customHeight="1" x14ac:dyDescent="0.3">
      <c r="A74" s="40"/>
      <c r="B74" s="40" t="s">
        <v>317</v>
      </c>
      <c r="C74" s="43" t="s">
        <v>187</v>
      </c>
      <c r="D74" s="43" t="s">
        <v>261</v>
      </c>
      <c r="E74" s="43" t="s">
        <v>131</v>
      </c>
      <c r="F74" s="18">
        <v>1</v>
      </c>
      <c r="G74" s="19" t="s">
        <v>311</v>
      </c>
      <c r="H74" s="20" t="s">
        <v>219</v>
      </c>
      <c r="I74" s="19" t="s">
        <v>312</v>
      </c>
      <c r="J74" s="18" t="s">
        <v>200</v>
      </c>
      <c r="K74" s="18" t="s">
        <v>158</v>
      </c>
      <c r="L74" s="18" t="s">
        <v>178</v>
      </c>
      <c r="M74" s="18" t="s">
        <v>149</v>
      </c>
      <c r="N74" s="18" t="s">
        <v>170</v>
      </c>
    </row>
    <row r="75" spans="1:14" ht="171" customHeight="1" x14ac:dyDescent="0.3">
      <c r="A75" s="40"/>
      <c r="B75" s="41"/>
      <c r="C75" s="44"/>
      <c r="D75" s="45"/>
      <c r="E75" s="44"/>
      <c r="F75" s="18">
        <v>2</v>
      </c>
      <c r="G75" s="19" t="s">
        <v>236</v>
      </c>
      <c r="H75" s="20"/>
      <c r="I75" s="19" t="s">
        <v>313</v>
      </c>
      <c r="J75" s="18" t="s">
        <v>200</v>
      </c>
      <c r="K75" s="18" t="s">
        <v>158</v>
      </c>
      <c r="L75" s="18" t="s">
        <v>177</v>
      </c>
      <c r="M75" s="18" t="s">
        <v>149</v>
      </c>
      <c r="N75" s="18" t="s">
        <v>170</v>
      </c>
    </row>
    <row r="76" spans="1:14" ht="95.25" customHeight="1" x14ac:dyDescent="0.3">
      <c r="A76" s="40"/>
      <c r="B76" s="42"/>
      <c r="C76" s="44"/>
      <c r="D76" s="45"/>
      <c r="E76" s="44"/>
      <c r="F76" s="22">
        <v>3</v>
      </c>
      <c r="G76" s="19" t="s">
        <v>238</v>
      </c>
      <c r="H76" s="20" t="s">
        <v>135</v>
      </c>
      <c r="I76" s="19" t="s">
        <v>297</v>
      </c>
      <c r="J76" s="18" t="s">
        <v>199</v>
      </c>
      <c r="K76" s="18" t="s">
        <v>159</v>
      </c>
      <c r="L76" s="18" t="s">
        <v>177</v>
      </c>
      <c r="M76" s="18" t="s">
        <v>149</v>
      </c>
      <c r="N76" s="18" t="s">
        <v>167</v>
      </c>
    </row>
    <row r="77" spans="1:14" ht="95.25" customHeight="1" x14ac:dyDescent="0.3">
      <c r="A77" s="40"/>
      <c r="B77" s="42"/>
      <c r="C77" s="44"/>
      <c r="D77" s="45"/>
      <c r="E77" s="44"/>
      <c r="F77" s="22">
        <v>4</v>
      </c>
      <c r="G77" s="19"/>
      <c r="H77" s="20"/>
      <c r="I77" s="23"/>
      <c r="J77" s="18"/>
      <c r="L77" s="18"/>
      <c r="M77" s="18"/>
      <c r="N77" s="18"/>
    </row>
    <row r="78" spans="1:14" ht="95.25" customHeight="1" x14ac:dyDescent="0.3">
      <c r="A78" s="40"/>
      <c r="B78" s="42"/>
      <c r="C78" s="45"/>
      <c r="D78" s="45"/>
      <c r="E78" s="45"/>
      <c r="F78" s="22">
        <v>5</v>
      </c>
      <c r="G78" s="19"/>
      <c r="H78" s="20"/>
      <c r="I78" s="23"/>
      <c r="J78" s="18"/>
      <c r="L78" s="18"/>
      <c r="M78" s="18"/>
      <c r="N78" s="18"/>
    </row>
    <row r="79" spans="1:14" ht="95.25" customHeight="1" x14ac:dyDescent="0.3">
      <c r="A79" s="40"/>
      <c r="B79" s="40" t="s">
        <v>318</v>
      </c>
      <c r="C79" s="40" t="s">
        <v>187</v>
      </c>
      <c r="D79" s="40" t="s">
        <v>315</v>
      </c>
      <c r="E79" s="40" t="s">
        <v>131</v>
      </c>
      <c r="F79" s="22">
        <v>1</v>
      </c>
      <c r="G79" s="19" t="s">
        <v>242</v>
      </c>
      <c r="H79" s="18" t="s">
        <v>135</v>
      </c>
      <c r="I79" s="19" t="s">
        <v>243</v>
      </c>
      <c r="J79" s="18" t="s">
        <v>204</v>
      </c>
      <c r="K79" s="18" t="s">
        <v>158</v>
      </c>
      <c r="L79" s="18" t="s">
        <v>177</v>
      </c>
      <c r="M79" s="18" t="s">
        <v>147</v>
      </c>
      <c r="N79" s="18" t="s">
        <v>167</v>
      </c>
    </row>
    <row r="80" spans="1:14" ht="95.25" customHeight="1" x14ac:dyDescent="0.3">
      <c r="A80" s="40"/>
      <c r="B80" s="41"/>
      <c r="C80" s="40"/>
      <c r="D80" s="41"/>
      <c r="E80" s="40"/>
      <c r="F80" s="22">
        <v>2</v>
      </c>
      <c r="G80" s="19" t="s">
        <v>314</v>
      </c>
      <c r="H80" s="18" t="s">
        <v>135</v>
      </c>
      <c r="I80" s="19" t="s">
        <v>316</v>
      </c>
      <c r="J80" s="18" t="s">
        <v>204</v>
      </c>
      <c r="K80" s="18" t="s">
        <v>158</v>
      </c>
      <c r="L80" s="18" t="s">
        <v>178</v>
      </c>
      <c r="M80" s="18" t="s">
        <v>148</v>
      </c>
      <c r="N80" s="18" t="s">
        <v>167</v>
      </c>
    </row>
    <row r="81" spans="1:14" ht="95.25" customHeight="1" x14ac:dyDescent="0.3">
      <c r="A81" s="40"/>
      <c r="B81" s="42"/>
      <c r="C81" s="40"/>
      <c r="D81" s="41"/>
      <c r="E81" s="40"/>
      <c r="F81" s="22">
        <v>3</v>
      </c>
      <c r="G81" s="19"/>
      <c r="H81" s="18"/>
      <c r="I81" s="19"/>
      <c r="J81" s="18"/>
      <c r="L81" s="18"/>
      <c r="M81" s="18"/>
      <c r="N81" s="18"/>
    </row>
    <row r="82" spans="1:14" ht="95.25" customHeight="1" x14ac:dyDescent="0.3">
      <c r="A82" s="40"/>
      <c r="B82" s="42"/>
      <c r="C82" s="40"/>
      <c r="D82" s="41"/>
      <c r="E82" s="40"/>
      <c r="F82" s="22">
        <v>4</v>
      </c>
      <c r="G82" s="25"/>
      <c r="H82" s="18"/>
      <c r="I82" s="24"/>
      <c r="J82" s="18"/>
      <c r="L82" s="18"/>
      <c r="M82" s="18"/>
      <c r="N82" s="18"/>
    </row>
    <row r="83" spans="1:14" ht="95.25" customHeight="1" x14ac:dyDescent="0.3">
      <c r="A83" s="40"/>
      <c r="B83" s="42"/>
      <c r="C83" s="41"/>
      <c r="D83" s="41"/>
      <c r="E83" s="41"/>
      <c r="F83" s="22">
        <v>5</v>
      </c>
      <c r="G83" s="26"/>
      <c r="H83" s="18"/>
      <c r="I83" s="23"/>
      <c r="J83" s="18"/>
      <c r="L83" s="18"/>
      <c r="M83" s="18"/>
      <c r="N83" s="18"/>
    </row>
    <row r="84" spans="1:14" ht="95.25" customHeight="1" x14ac:dyDescent="0.3">
      <c r="A84" s="40"/>
      <c r="B84" s="40">
        <v>7</v>
      </c>
      <c r="C84" s="40" t="s">
        <v>192</v>
      </c>
      <c r="D84" s="40" t="s">
        <v>319</v>
      </c>
      <c r="E84" s="40" t="s">
        <v>208</v>
      </c>
      <c r="F84" s="22">
        <v>1</v>
      </c>
      <c r="G84" s="19" t="s">
        <v>320</v>
      </c>
      <c r="H84" s="18" t="s">
        <v>219</v>
      </c>
      <c r="I84" s="19" t="s">
        <v>312</v>
      </c>
      <c r="J84" s="18" t="s">
        <v>200</v>
      </c>
      <c r="K84" s="18" t="s">
        <v>164</v>
      </c>
      <c r="L84" s="18" t="s">
        <v>178</v>
      </c>
      <c r="M84" s="18" t="s">
        <v>147</v>
      </c>
      <c r="N84" s="18" t="s">
        <v>168</v>
      </c>
    </row>
    <row r="85" spans="1:14" ht="95.25" customHeight="1" x14ac:dyDescent="0.3">
      <c r="A85" s="40"/>
      <c r="B85" s="41"/>
      <c r="C85" s="40"/>
      <c r="D85" s="41"/>
      <c r="E85" s="40"/>
      <c r="F85" s="22">
        <v>2</v>
      </c>
      <c r="G85" s="19" t="s">
        <v>274</v>
      </c>
      <c r="H85" s="18"/>
      <c r="I85" s="19" t="s">
        <v>321</v>
      </c>
      <c r="J85" s="18" t="s">
        <v>200</v>
      </c>
      <c r="K85" s="18" t="s">
        <v>158</v>
      </c>
      <c r="L85" s="18" t="s">
        <v>178</v>
      </c>
      <c r="M85" s="18" t="s">
        <v>147</v>
      </c>
      <c r="N85" s="18" t="s">
        <v>169</v>
      </c>
    </row>
    <row r="86" spans="1:14" ht="95.25" customHeight="1" x14ac:dyDescent="0.3">
      <c r="A86" s="40"/>
      <c r="B86" s="42"/>
      <c r="C86" s="40"/>
      <c r="D86" s="41"/>
      <c r="E86" s="40"/>
      <c r="F86" s="22">
        <v>3</v>
      </c>
      <c r="G86" s="19"/>
      <c r="H86" s="18"/>
      <c r="I86" s="19"/>
      <c r="J86" s="18"/>
      <c r="L86" s="18"/>
      <c r="M86" s="18"/>
      <c r="N86" s="18"/>
    </row>
    <row r="87" spans="1:14" ht="95.25" customHeight="1" x14ac:dyDescent="0.3">
      <c r="A87" s="40"/>
      <c r="B87" s="42"/>
      <c r="C87" s="40"/>
      <c r="D87" s="41"/>
      <c r="E87" s="40"/>
      <c r="F87" s="22">
        <v>4</v>
      </c>
      <c r="G87" s="25"/>
      <c r="H87" s="18"/>
      <c r="I87" s="24"/>
      <c r="J87" s="18"/>
      <c r="L87" s="18"/>
      <c r="M87" s="18"/>
      <c r="N87" s="18"/>
    </row>
    <row r="88" spans="1:14" ht="95.25" customHeight="1" x14ac:dyDescent="0.3">
      <c r="A88" s="40"/>
      <c r="B88" s="42"/>
      <c r="C88" s="41"/>
      <c r="D88" s="41"/>
      <c r="E88" s="41"/>
      <c r="F88" s="22">
        <v>5</v>
      </c>
      <c r="G88" s="26"/>
      <c r="H88" s="18"/>
      <c r="I88" s="23"/>
      <c r="J88" s="18"/>
      <c r="L88" s="18"/>
      <c r="M88" s="18"/>
      <c r="N88" s="18"/>
    </row>
    <row r="89" spans="1:14" ht="95.25" customHeight="1" x14ac:dyDescent="0.3">
      <c r="A89" s="40"/>
      <c r="B89" s="40">
        <v>8</v>
      </c>
      <c r="C89" s="40" t="s">
        <v>194</v>
      </c>
      <c r="D89" s="40" t="s">
        <v>322</v>
      </c>
      <c r="E89" s="40" t="s">
        <v>208</v>
      </c>
      <c r="F89" s="22">
        <v>1</v>
      </c>
      <c r="G89" s="19" t="s">
        <v>323</v>
      </c>
      <c r="H89" s="18" t="s">
        <v>219</v>
      </c>
      <c r="I89" s="19" t="s">
        <v>326</v>
      </c>
      <c r="J89" s="18" t="s">
        <v>206</v>
      </c>
      <c r="K89" s="18" t="s">
        <v>163</v>
      </c>
      <c r="L89" s="18" t="s">
        <v>178</v>
      </c>
      <c r="M89" s="18" t="s">
        <v>147</v>
      </c>
      <c r="N89" s="18" t="s">
        <v>217</v>
      </c>
    </row>
    <row r="90" spans="1:14" ht="95.25" customHeight="1" x14ac:dyDescent="0.3">
      <c r="A90" s="40"/>
      <c r="B90" s="41"/>
      <c r="C90" s="40"/>
      <c r="D90" s="41"/>
      <c r="E90" s="40"/>
      <c r="F90" s="22">
        <v>2</v>
      </c>
      <c r="G90" s="19" t="s">
        <v>324</v>
      </c>
      <c r="H90" s="18" t="s">
        <v>219</v>
      </c>
      <c r="I90" s="19" t="s">
        <v>325</v>
      </c>
      <c r="J90" s="18" t="s">
        <v>201</v>
      </c>
      <c r="K90" s="18" t="s">
        <v>158</v>
      </c>
      <c r="L90" s="18" t="s">
        <v>178</v>
      </c>
      <c r="M90" s="18" t="s">
        <v>147</v>
      </c>
      <c r="N90" s="18" t="s">
        <v>217</v>
      </c>
    </row>
    <row r="91" spans="1:14" ht="95.25" customHeight="1" x14ac:dyDescent="0.3">
      <c r="A91" s="40"/>
      <c r="B91" s="42"/>
      <c r="C91" s="40"/>
      <c r="D91" s="41"/>
      <c r="E91" s="40"/>
      <c r="F91" s="22">
        <v>3</v>
      </c>
      <c r="G91" s="19"/>
      <c r="H91" s="18"/>
      <c r="I91" s="23"/>
      <c r="J91" s="18"/>
      <c r="L91" s="18"/>
      <c r="M91" s="18"/>
      <c r="N91" s="18"/>
    </row>
    <row r="92" spans="1:14" ht="95.25" customHeight="1" x14ac:dyDescent="0.3">
      <c r="A92" s="40"/>
      <c r="B92" s="42"/>
      <c r="C92" s="40"/>
      <c r="D92" s="41"/>
      <c r="E92" s="40"/>
      <c r="F92" s="22">
        <v>4</v>
      </c>
      <c r="G92" s="25"/>
      <c r="H92" s="18"/>
      <c r="I92" s="24"/>
      <c r="J92" s="18"/>
      <c r="L92" s="18"/>
      <c r="M92" s="18"/>
      <c r="N92" s="18"/>
    </row>
    <row r="93" spans="1:14" ht="95.25" customHeight="1" x14ac:dyDescent="0.3">
      <c r="A93" s="40"/>
      <c r="B93" s="42"/>
      <c r="C93" s="41"/>
      <c r="D93" s="41"/>
      <c r="E93" s="41"/>
      <c r="F93" s="22">
        <v>5</v>
      </c>
      <c r="G93" s="26"/>
      <c r="H93" s="18"/>
      <c r="I93" s="23"/>
      <c r="J93" s="18"/>
      <c r="L93" s="18"/>
      <c r="M93" s="18"/>
      <c r="N93" s="18"/>
    </row>
    <row r="94" spans="1:14" ht="95.25" customHeight="1" x14ac:dyDescent="0.3">
      <c r="A94" s="40"/>
      <c r="B94" s="40">
        <v>9</v>
      </c>
      <c r="C94" s="40" t="s">
        <v>194</v>
      </c>
      <c r="D94" s="40" t="s">
        <v>344</v>
      </c>
      <c r="E94" s="40" t="s">
        <v>131</v>
      </c>
      <c r="F94" s="22">
        <v>1</v>
      </c>
      <c r="G94" s="19" t="s">
        <v>345</v>
      </c>
      <c r="H94" s="18" t="s">
        <v>219</v>
      </c>
      <c r="I94" s="19"/>
      <c r="J94" s="18"/>
      <c r="L94" s="18"/>
      <c r="M94" s="18"/>
      <c r="N94" s="18"/>
    </row>
    <row r="95" spans="1:14" ht="95.25" customHeight="1" x14ac:dyDescent="0.3">
      <c r="A95" s="40"/>
      <c r="B95" s="41"/>
      <c r="C95" s="40"/>
      <c r="D95" s="41"/>
      <c r="E95" s="40"/>
      <c r="F95" s="22">
        <v>2</v>
      </c>
      <c r="G95" s="19" t="s">
        <v>347</v>
      </c>
      <c r="H95" s="18" t="s">
        <v>135</v>
      </c>
      <c r="I95" s="19" t="s">
        <v>346</v>
      </c>
      <c r="J95" s="18" t="s">
        <v>199</v>
      </c>
      <c r="K95" s="18" t="s">
        <v>158</v>
      </c>
      <c r="L95" s="18" t="s">
        <v>178</v>
      </c>
      <c r="M95" s="18" t="s">
        <v>148</v>
      </c>
      <c r="N95" s="18" t="s">
        <v>167</v>
      </c>
    </row>
    <row r="96" spans="1:14" ht="95.25" customHeight="1" x14ac:dyDescent="0.3">
      <c r="A96" s="40"/>
      <c r="B96" s="42"/>
      <c r="C96" s="40"/>
      <c r="D96" s="41"/>
      <c r="E96" s="40"/>
      <c r="F96" s="22">
        <v>3</v>
      </c>
      <c r="G96" s="19" t="s">
        <v>350</v>
      </c>
      <c r="H96" s="18"/>
      <c r="I96" s="23" t="s">
        <v>348</v>
      </c>
      <c r="J96" s="18" t="s">
        <v>200</v>
      </c>
      <c r="K96" s="18" t="s">
        <v>158</v>
      </c>
      <c r="L96" s="18" t="s">
        <v>178</v>
      </c>
      <c r="M96" s="18" t="s">
        <v>148</v>
      </c>
      <c r="N96" s="18" t="s">
        <v>170</v>
      </c>
    </row>
    <row r="97" spans="1:14" ht="95.25" customHeight="1" x14ac:dyDescent="0.3">
      <c r="A97" s="40"/>
      <c r="B97" s="42"/>
      <c r="C97" s="40"/>
      <c r="D97" s="41"/>
      <c r="E97" s="40"/>
      <c r="F97" s="22">
        <v>4</v>
      </c>
      <c r="G97" s="25"/>
      <c r="H97" s="18"/>
      <c r="I97" s="24"/>
      <c r="J97" s="18"/>
      <c r="L97" s="18"/>
      <c r="M97" s="18"/>
      <c r="N97" s="18"/>
    </row>
    <row r="98" spans="1:14" ht="95.25" customHeight="1" x14ac:dyDescent="0.3">
      <c r="A98" s="40"/>
      <c r="B98" s="42"/>
      <c r="C98" s="41"/>
      <c r="D98" s="41"/>
      <c r="E98" s="41"/>
      <c r="F98" s="22">
        <v>5</v>
      </c>
      <c r="G98" s="26"/>
      <c r="H98" s="18"/>
      <c r="I98" s="23"/>
      <c r="J98" s="18"/>
      <c r="L98" s="18"/>
      <c r="M98" s="18"/>
      <c r="N98" s="18"/>
    </row>
    <row r="99" spans="1:14" ht="95.25" customHeight="1" x14ac:dyDescent="0.3">
      <c r="A99" s="40"/>
      <c r="B99" s="40">
        <v>10</v>
      </c>
      <c r="C99" s="40" t="s">
        <v>194</v>
      </c>
      <c r="D99" s="40" t="s">
        <v>262</v>
      </c>
      <c r="E99" s="40" t="s">
        <v>131</v>
      </c>
      <c r="F99" s="22">
        <v>1</v>
      </c>
      <c r="G99" s="19" t="s">
        <v>327</v>
      </c>
      <c r="H99" s="18" t="s">
        <v>135</v>
      </c>
      <c r="I99" s="43" t="s">
        <v>329</v>
      </c>
      <c r="J99" s="43" t="s">
        <v>200</v>
      </c>
      <c r="K99" s="43" t="s">
        <v>158</v>
      </c>
      <c r="L99" s="43" t="s">
        <v>178</v>
      </c>
      <c r="M99" s="43" t="s">
        <v>147</v>
      </c>
      <c r="N99" s="43" t="s">
        <v>168</v>
      </c>
    </row>
    <row r="100" spans="1:14" ht="95.25" customHeight="1" x14ac:dyDescent="0.3">
      <c r="A100" s="40"/>
      <c r="B100" s="41"/>
      <c r="C100" s="40"/>
      <c r="D100" s="41"/>
      <c r="E100" s="40"/>
      <c r="F100" s="22">
        <v>2</v>
      </c>
      <c r="G100" s="19" t="s">
        <v>328</v>
      </c>
      <c r="H100" s="18" t="s">
        <v>135</v>
      </c>
      <c r="I100" s="61"/>
      <c r="J100" s="61"/>
      <c r="K100" s="61"/>
      <c r="L100" s="61"/>
      <c r="M100" s="61"/>
      <c r="N100" s="61"/>
    </row>
    <row r="101" spans="1:14" ht="95.25" customHeight="1" x14ac:dyDescent="0.3">
      <c r="A101" s="40"/>
      <c r="B101" s="42"/>
      <c r="C101" s="40"/>
      <c r="D101" s="41"/>
      <c r="E101" s="40"/>
      <c r="F101" s="22">
        <v>3</v>
      </c>
      <c r="G101" s="19"/>
      <c r="H101" s="18"/>
      <c r="I101" s="23"/>
      <c r="J101" s="18"/>
      <c r="L101" s="18"/>
      <c r="M101" s="18"/>
      <c r="N101" s="18"/>
    </row>
    <row r="102" spans="1:14" ht="95.25" customHeight="1" x14ac:dyDescent="0.3">
      <c r="A102" s="40"/>
      <c r="B102" s="42"/>
      <c r="C102" s="40"/>
      <c r="D102" s="41"/>
      <c r="E102" s="40"/>
      <c r="F102" s="22">
        <v>4</v>
      </c>
      <c r="G102" s="25"/>
      <c r="H102" s="18"/>
      <c r="I102" s="24"/>
      <c r="J102" s="18"/>
      <c r="L102" s="18"/>
      <c r="M102" s="18"/>
      <c r="N102" s="18"/>
    </row>
    <row r="103" spans="1:14" ht="95.25" customHeight="1" x14ac:dyDescent="0.3">
      <c r="A103" s="40"/>
      <c r="B103" s="42"/>
      <c r="C103" s="41"/>
      <c r="D103" s="41"/>
      <c r="E103" s="41"/>
      <c r="F103" s="22">
        <v>5</v>
      </c>
      <c r="G103" s="26"/>
      <c r="H103" s="18"/>
      <c r="I103" s="23"/>
      <c r="J103" s="18"/>
      <c r="L103" s="18"/>
      <c r="M103" s="18"/>
      <c r="N103" s="18"/>
    </row>
    <row r="104" spans="1:14" ht="105.6" customHeight="1" x14ac:dyDescent="0.3">
      <c r="A104" s="40"/>
      <c r="B104" s="40">
        <v>11</v>
      </c>
      <c r="C104" s="40" t="s">
        <v>194</v>
      </c>
      <c r="D104" s="40" t="s">
        <v>263</v>
      </c>
      <c r="E104" s="40" t="s">
        <v>131</v>
      </c>
      <c r="F104" s="22">
        <v>1</v>
      </c>
      <c r="G104" s="19" t="s">
        <v>351</v>
      </c>
      <c r="H104" s="18" t="s">
        <v>135</v>
      </c>
      <c r="I104" s="21"/>
      <c r="J104" s="18"/>
      <c r="L104" s="18"/>
      <c r="M104" s="18"/>
      <c r="N104" s="18" t="s">
        <v>170</v>
      </c>
    </row>
    <row r="105" spans="1:14" ht="95.25" customHeight="1" x14ac:dyDescent="0.3">
      <c r="A105" s="40"/>
      <c r="B105" s="41"/>
      <c r="C105" s="40"/>
      <c r="D105" s="41"/>
      <c r="E105" s="40"/>
      <c r="F105" s="22">
        <v>2</v>
      </c>
      <c r="G105" s="19" t="s">
        <v>330</v>
      </c>
      <c r="H105" s="18" t="s">
        <v>135</v>
      </c>
      <c r="I105" s="24" t="s">
        <v>333</v>
      </c>
      <c r="J105" s="18" t="s">
        <v>200</v>
      </c>
      <c r="K105" s="18" t="s">
        <v>158</v>
      </c>
      <c r="L105" s="18" t="s">
        <v>178</v>
      </c>
      <c r="M105" s="18" t="s">
        <v>147</v>
      </c>
      <c r="N105" s="18" t="s">
        <v>168</v>
      </c>
    </row>
    <row r="106" spans="1:14" ht="95.25" customHeight="1" x14ac:dyDescent="0.3">
      <c r="A106" s="40"/>
      <c r="B106" s="42"/>
      <c r="C106" s="40"/>
      <c r="D106" s="41"/>
      <c r="E106" s="40"/>
      <c r="F106" s="22">
        <v>3</v>
      </c>
      <c r="G106" s="19" t="s">
        <v>331</v>
      </c>
      <c r="H106" s="18" t="s">
        <v>135</v>
      </c>
      <c r="I106" s="23" t="s">
        <v>334</v>
      </c>
      <c r="J106" s="18" t="s">
        <v>206</v>
      </c>
      <c r="K106" s="18" t="s">
        <v>158</v>
      </c>
      <c r="L106" s="18" t="s">
        <v>178</v>
      </c>
      <c r="M106" s="18" t="s">
        <v>147</v>
      </c>
      <c r="N106" s="18" t="s">
        <v>170</v>
      </c>
    </row>
    <row r="107" spans="1:14" ht="95.25" customHeight="1" x14ac:dyDescent="0.3">
      <c r="A107" s="40"/>
      <c r="B107" s="42"/>
      <c r="C107" s="40"/>
      <c r="D107" s="41"/>
      <c r="E107" s="40"/>
      <c r="F107" s="22">
        <v>4</v>
      </c>
      <c r="G107" s="19" t="s">
        <v>332</v>
      </c>
      <c r="H107" s="18" t="s">
        <v>135</v>
      </c>
      <c r="I107" s="24" t="s">
        <v>335</v>
      </c>
      <c r="J107" s="18" t="s">
        <v>200</v>
      </c>
      <c r="K107" s="18" t="s">
        <v>158</v>
      </c>
      <c r="L107" s="18" t="s">
        <v>178</v>
      </c>
      <c r="M107" s="18" t="s">
        <v>147</v>
      </c>
      <c r="N107" s="18" t="s">
        <v>170</v>
      </c>
    </row>
    <row r="108" spans="1:14" ht="95.25" customHeight="1" x14ac:dyDescent="0.3">
      <c r="A108" s="40"/>
      <c r="B108" s="42"/>
      <c r="C108" s="41"/>
      <c r="D108" s="41"/>
      <c r="E108" s="41"/>
      <c r="F108" s="22">
        <v>5</v>
      </c>
      <c r="G108" s="26"/>
      <c r="H108" s="18"/>
      <c r="I108" s="23"/>
      <c r="J108" s="18"/>
      <c r="L108" s="18"/>
      <c r="M108" s="18"/>
      <c r="N108" s="18"/>
    </row>
    <row r="109" spans="1:14" ht="95.25" customHeight="1" x14ac:dyDescent="0.3">
      <c r="A109" s="40"/>
      <c r="B109" s="40">
        <v>12</v>
      </c>
      <c r="C109" s="40" t="s">
        <v>188</v>
      </c>
      <c r="D109" s="40" t="s">
        <v>264</v>
      </c>
      <c r="E109" s="40" t="s">
        <v>131</v>
      </c>
      <c r="F109" s="22">
        <v>1</v>
      </c>
      <c r="G109" s="19" t="s">
        <v>336</v>
      </c>
      <c r="H109" s="18" t="s">
        <v>131</v>
      </c>
      <c r="I109" s="21"/>
      <c r="J109" s="18"/>
      <c r="L109" s="18"/>
      <c r="M109" s="18"/>
      <c r="N109" s="18"/>
    </row>
    <row r="110" spans="1:14" ht="95.25" customHeight="1" x14ac:dyDescent="0.3">
      <c r="A110" s="40"/>
      <c r="B110" s="41"/>
      <c r="C110" s="40"/>
      <c r="D110" s="41"/>
      <c r="E110" s="40"/>
      <c r="F110" s="22">
        <v>2</v>
      </c>
      <c r="G110" s="19" t="s">
        <v>337</v>
      </c>
      <c r="H110" s="18" t="s">
        <v>131</v>
      </c>
      <c r="I110" s="24" t="s">
        <v>338</v>
      </c>
      <c r="J110" s="18" t="s">
        <v>204</v>
      </c>
      <c r="K110" s="18" t="s">
        <v>158</v>
      </c>
      <c r="L110" s="18" t="s">
        <v>177</v>
      </c>
      <c r="M110" s="18" t="s">
        <v>149</v>
      </c>
      <c r="N110" s="18" t="s">
        <v>171</v>
      </c>
    </row>
    <row r="111" spans="1:14" ht="95.25" customHeight="1" x14ac:dyDescent="0.3">
      <c r="A111" s="40"/>
      <c r="B111" s="42"/>
      <c r="C111" s="40"/>
      <c r="D111" s="41"/>
      <c r="E111" s="40"/>
      <c r="F111" s="22">
        <v>3</v>
      </c>
      <c r="G111" s="19" t="s">
        <v>339</v>
      </c>
      <c r="H111" s="18" t="s">
        <v>135</v>
      </c>
      <c r="I111" s="24" t="s">
        <v>340</v>
      </c>
      <c r="J111" s="18" t="s">
        <v>204</v>
      </c>
      <c r="K111" s="18" t="s">
        <v>158</v>
      </c>
      <c r="L111" s="18" t="s">
        <v>177</v>
      </c>
      <c r="M111" s="18" t="s">
        <v>149</v>
      </c>
      <c r="N111" s="18" t="s">
        <v>171</v>
      </c>
    </row>
    <row r="112" spans="1:14" ht="95.25" customHeight="1" x14ac:dyDescent="0.3">
      <c r="A112" s="40"/>
      <c r="B112" s="42"/>
      <c r="C112" s="40"/>
      <c r="D112" s="41"/>
      <c r="E112" s="40"/>
      <c r="F112" s="22">
        <v>4</v>
      </c>
      <c r="G112" s="25"/>
      <c r="H112" s="18"/>
      <c r="I112" s="24"/>
      <c r="J112" s="18"/>
      <c r="L112" s="18"/>
      <c r="M112" s="18"/>
      <c r="N112" s="18"/>
    </row>
    <row r="113" spans="1:14" ht="95.25" customHeight="1" x14ac:dyDescent="0.3">
      <c r="A113" s="40"/>
      <c r="B113" s="42"/>
      <c r="C113" s="41"/>
      <c r="D113" s="41"/>
      <c r="E113" s="41"/>
      <c r="F113" s="22">
        <v>5</v>
      </c>
      <c r="G113" s="26"/>
      <c r="H113" s="18"/>
      <c r="I113" s="23"/>
      <c r="J113" s="18"/>
      <c r="L113" s="18"/>
      <c r="M113" s="18"/>
      <c r="N113" s="18"/>
    </row>
    <row r="114" spans="1:14" ht="95.25" customHeight="1" x14ac:dyDescent="0.3">
      <c r="A114" s="40"/>
      <c r="B114" s="40">
        <v>13</v>
      </c>
      <c r="C114" s="40" t="s">
        <v>190</v>
      </c>
      <c r="D114" s="40" t="s">
        <v>341</v>
      </c>
      <c r="E114" s="40" t="s">
        <v>135</v>
      </c>
      <c r="F114" s="22">
        <v>1</v>
      </c>
      <c r="G114" s="19" t="s">
        <v>349</v>
      </c>
      <c r="H114" s="18" t="s">
        <v>135</v>
      </c>
      <c r="I114" s="21"/>
      <c r="J114" s="18" t="s">
        <v>199</v>
      </c>
      <c r="K114" s="18" t="s">
        <v>158</v>
      </c>
      <c r="L114" s="18" t="s">
        <v>178</v>
      </c>
      <c r="M114" s="18" t="s">
        <v>148</v>
      </c>
      <c r="N114" s="18" t="s">
        <v>167</v>
      </c>
    </row>
    <row r="115" spans="1:14" ht="127.2" customHeight="1" x14ac:dyDescent="0.3">
      <c r="A115" s="40"/>
      <c r="B115" s="41"/>
      <c r="C115" s="40"/>
      <c r="D115" s="41"/>
      <c r="E115" s="40"/>
      <c r="F115" s="22">
        <v>2</v>
      </c>
      <c r="G115" s="19" t="s">
        <v>342</v>
      </c>
      <c r="H115" s="18" t="s">
        <v>135</v>
      </c>
      <c r="I115" s="24"/>
      <c r="J115" s="18"/>
      <c r="L115" s="18"/>
      <c r="M115" s="18"/>
      <c r="N115" s="18"/>
    </row>
    <row r="116" spans="1:14" ht="95.25" customHeight="1" x14ac:dyDescent="0.3">
      <c r="A116" s="40"/>
      <c r="B116" s="42"/>
      <c r="C116" s="40"/>
      <c r="D116" s="41"/>
      <c r="E116" s="40"/>
      <c r="F116" s="22">
        <v>3</v>
      </c>
      <c r="G116" s="19" t="s">
        <v>343</v>
      </c>
      <c r="H116" s="18" t="s">
        <v>135</v>
      </c>
      <c r="I116" s="23"/>
      <c r="J116" s="18"/>
      <c r="L116" s="18"/>
      <c r="M116" s="18"/>
      <c r="N116" s="18"/>
    </row>
    <row r="117" spans="1:14" ht="95.25" customHeight="1" x14ac:dyDescent="0.3">
      <c r="A117" s="40"/>
      <c r="B117" s="42"/>
      <c r="C117" s="40"/>
      <c r="D117" s="41"/>
      <c r="E117" s="40"/>
      <c r="F117" s="22">
        <v>4</v>
      </c>
      <c r="G117" s="25"/>
      <c r="H117" s="18"/>
      <c r="I117" s="24"/>
      <c r="J117" s="18"/>
      <c r="L117" s="18"/>
      <c r="M117" s="18"/>
      <c r="N117" s="18"/>
    </row>
    <row r="118" spans="1:14" ht="95.25" customHeight="1" x14ac:dyDescent="0.3">
      <c r="A118" s="40"/>
      <c r="B118" s="42"/>
      <c r="C118" s="41"/>
      <c r="D118" s="41"/>
      <c r="E118" s="41"/>
      <c r="F118" s="22">
        <v>5</v>
      </c>
      <c r="G118" s="26"/>
      <c r="H118" s="18"/>
      <c r="I118" s="23"/>
      <c r="J118" s="18"/>
      <c r="L118" s="18"/>
      <c r="M118" s="18"/>
      <c r="N118" s="18"/>
    </row>
    <row r="119" spans="1:14" ht="95.25" customHeight="1" x14ac:dyDescent="0.3">
      <c r="A119" s="30"/>
      <c r="B119" s="33"/>
      <c r="C119" s="33"/>
      <c r="D119" s="33"/>
      <c r="E119" s="33"/>
      <c r="F119" s="33"/>
      <c r="G119" s="39"/>
      <c r="H119" s="28"/>
      <c r="I119" s="16"/>
      <c r="J119" s="28"/>
      <c r="K119" s="28"/>
      <c r="L119" s="28"/>
      <c r="M119" s="28"/>
      <c r="N119" s="28"/>
    </row>
    <row r="120" spans="1:14" ht="95.25" customHeight="1" x14ac:dyDescent="0.3">
      <c r="A120" s="30"/>
      <c r="B120" s="33"/>
      <c r="C120" s="33"/>
      <c r="D120" s="33"/>
      <c r="E120" s="33"/>
      <c r="F120" s="33"/>
      <c r="G120" s="39"/>
      <c r="H120" s="28"/>
      <c r="I120" s="16"/>
      <c r="J120" s="28"/>
      <c r="K120" s="28"/>
      <c r="L120" s="28"/>
      <c r="M120" s="28"/>
      <c r="N120" s="28"/>
    </row>
    <row r="121" spans="1:14" ht="95.25" customHeight="1" x14ac:dyDescent="0.3">
      <c r="A121" s="30"/>
      <c r="B121" s="33"/>
      <c r="C121" s="33"/>
      <c r="D121" s="33"/>
      <c r="E121" s="33"/>
      <c r="F121" s="33"/>
      <c r="G121" s="39"/>
      <c r="H121" s="28"/>
      <c r="I121" s="16"/>
      <c r="J121" s="28"/>
      <c r="K121" s="28"/>
      <c r="L121" s="28"/>
      <c r="M121" s="28"/>
      <c r="N121" s="28"/>
    </row>
    <row r="122" spans="1:14" ht="95.25" customHeight="1" x14ac:dyDescent="0.3">
      <c r="A122" s="30"/>
      <c r="B122" s="33"/>
      <c r="C122" s="33"/>
      <c r="D122" s="33"/>
      <c r="E122" s="33"/>
      <c r="F122" s="33"/>
      <c r="G122" s="39"/>
      <c r="H122" s="28"/>
      <c r="I122" s="16"/>
      <c r="J122" s="28"/>
      <c r="K122" s="28"/>
      <c r="L122" s="28"/>
      <c r="M122" s="28"/>
      <c r="N122" s="28"/>
    </row>
    <row r="123" spans="1:14" ht="95.25" customHeight="1" x14ac:dyDescent="0.3">
      <c r="A123" s="30"/>
      <c r="B123" s="33"/>
      <c r="C123" s="33"/>
      <c r="D123" s="33"/>
      <c r="E123" s="33"/>
      <c r="F123" s="33"/>
      <c r="G123" s="39"/>
      <c r="H123" s="28"/>
      <c r="I123" s="16"/>
      <c r="J123" s="28"/>
      <c r="K123" s="28"/>
      <c r="L123" s="28"/>
      <c r="M123" s="28"/>
      <c r="N123" s="28"/>
    </row>
    <row r="124" spans="1:14" ht="95.25" customHeight="1" x14ac:dyDescent="0.3">
      <c r="A124" s="30"/>
      <c r="B124" s="33"/>
      <c r="C124" s="33"/>
      <c r="D124" s="33"/>
      <c r="E124" s="33"/>
      <c r="F124" s="33"/>
      <c r="G124" s="39"/>
      <c r="H124" s="28"/>
      <c r="I124" s="16"/>
      <c r="J124" s="28"/>
      <c r="K124" s="28"/>
      <c r="L124" s="28"/>
      <c r="M124" s="28"/>
      <c r="N124" s="28"/>
    </row>
    <row r="125" spans="1:14" ht="95.25" customHeight="1" x14ac:dyDescent="0.3">
      <c r="A125" s="30"/>
      <c r="B125" s="33"/>
      <c r="C125" s="33"/>
      <c r="D125" s="33"/>
      <c r="E125" s="33"/>
      <c r="F125" s="33"/>
      <c r="G125" s="39"/>
      <c r="H125" s="28"/>
      <c r="I125" s="16"/>
      <c r="J125" s="28"/>
      <c r="K125" s="28"/>
      <c r="L125" s="28"/>
      <c r="M125" s="28"/>
      <c r="N125" s="28"/>
    </row>
    <row r="126" spans="1:14" ht="95.25" customHeight="1" x14ac:dyDescent="0.3">
      <c r="A126" s="30"/>
      <c r="B126" s="33"/>
      <c r="C126" s="33"/>
      <c r="D126" s="33"/>
      <c r="E126" s="33"/>
      <c r="F126" s="33"/>
      <c r="G126" s="39"/>
      <c r="H126" s="28"/>
      <c r="I126" s="16"/>
      <c r="J126" s="28"/>
      <c r="K126" s="28"/>
      <c r="L126" s="28"/>
      <c r="M126" s="28"/>
      <c r="N126" s="28"/>
    </row>
    <row r="127" spans="1:14" ht="95.25" customHeight="1" x14ac:dyDescent="0.3">
      <c r="A127" s="30"/>
      <c r="B127" s="33"/>
      <c r="C127" s="33"/>
      <c r="D127" s="33"/>
      <c r="E127" s="33"/>
      <c r="F127" s="33"/>
      <c r="G127" s="39"/>
      <c r="H127" s="28"/>
      <c r="I127" s="16"/>
      <c r="J127" s="28"/>
      <c r="K127" s="28"/>
      <c r="L127" s="28"/>
      <c r="M127" s="28"/>
      <c r="N127" s="28"/>
    </row>
    <row r="128" spans="1:14" ht="95.25" customHeight="1" x14ac:dyDescent="0.3">
      <c r="A128" s="30"/>
      <c r="B128" s="33"/>
      <c r="C128" s="33"/>
      <c r="D128" s="33"/>
      <c r="E128" s="33"/>
      <c r="F128" s="33"/>
      <c r="G128" s="39"/>
      <c r="H128" s="28"/>
      <c r="I128" s="16"/>
      <c r="J128" s="28"/>
      <c r="K128" s="28"/>
      <c r="L128" s="28"/>
      <c r="M128" s="28"/>
      <c r="N128" s="28"/>
    </row>
    <row r="129" spans="1:14" ht="95.25" customHeight="1" x14ac:dyDescent="0.3">
      <c r="A129" s="30"/>
      <c r="B129" s="33"/>
      <c r="C129" s="33"/>
      <c r="D129" s="33"/>
      <c r="E129" s="33"/>
      <c r="F129" s="33"/>
      <c r="G129" s="39"/>
      <c r="H129" s="28"/>
      <c r="I129" s="16"/>
      <c r="J129" s="28"/>
      <c r="K129" s="28"/>
      <c r="L129" s="28"/>
      <c r="M129" s="28"/>
      <c r="N129" s="28"/>
    </row>
    <row r="130" spans="1:14" ht="95.25" customHeight="1" x14ac:dyDescent="0.3">
      <c r="A130" s="30"/>
      <c r="B130" s="33"/>
      <c r="C130" s="33"/>
      <c r="D130" s="33"/>
      <c r="E130" s="33"/>
      <c r="F130" s="33"/>
      <c r="G130" s="39"/>
      <c r="H130" s="28"/>
      <c r="I130" s="16"/>
      <c r="J130" s="28"/>
      <c r="K130" s="28"/>
      <c r="L130" s="28"/>
      <c r="M130" s="28"/>
      <c r="N130" s="28"/>
    </row>
    <row r="131" spans="1:14" ht="95.25" customHeight="1" x14ac:dyDescent="0.3">
      <c r="A131" s="30"/>
      <c r="B131" s="33"/>
      <c r="C131" s="33"/>
      <c r="D131" s="33"/>
      <c r="E131" s="33"/>
      <c r="F131" s="33"/>
      <c r="G131" s="39"/>
      <c r="H131" s="28"/>
      <c r="I131" s="16"/>
      <c r="J131" s="28"/>
      <c r="K131" s="28"/>
      <c r="L131" s="28"/>
      <c r="M131" s="28"/>
      <c r="N131" s="28"/>
    </row>
    <row r="132" spans="1:14" ht="95.25" customHeight="1" x14ac:dyDescent="0.3">
      <c r="A132" s="30"/>
      <c r="B132" s="33"/>
      <c r="C132" s="33"/>
      <c r="D132" s="33"/>
      <c r="E132" s="33"/>
      <c r="F132" s="33"/>
      <c r="G132" s="39"/>
      <c r="H132" s="28"/>
      <c r="I132" s="16"/>
      <c r="J132" s="28"/>
      <c r="K132" s="28"/>
      <c r="L132" s="28"/>
      <c r="M132" s="28"/>
      <c r="N132" s="28"/>
    </row>
    <row r="133" spans="1:14" ht="95.25" customHeight="1" x14ac:dyDescent="0.3">
      <c r="A133" s="30"/>
      <c r="B133" s="33"/>
      <c r="C133" s="33"/>
      <c r="D133" s="33"/>
      <c r="E133" s="33"/>
      <c r="F133" s="33"/>
      <c r="G133" s="39"/>
      <c r="H133" s="28"/>
      <c r="I133" s="16"/>
      <c r="J133" s="28"/>
      <c r="K133" s="28"/>
      <c r="L133" s="28"/>
      <c r="M133" s="28"/>
      <c r="N133" s="28"/>
    </row>
    <row r="134" spans="1:14" ht="95.25" customHeight="1" x14ac:dyDescent="0.3">
      <c r="A134" s="30"/>
      <c r="B134" s="33"/>
      <c r="C134" s="33"/>
      <c r="D134" s="33"/>
      <c r="E134" s="33"/>
      <c r="F134" s="33"/>
      <c r="G134" s="39"/>
      <c r="H134" s="28"/>
      <c r="I134" s="16"/>
      <c r="J134" s="28"/>
      <c r="K134" s="28"/>
      <c r="L134" s="28"/>
      <c r="M134" s="28"/>
      <c r="N134" s="28"/>
    </row>
    <row r="135" spans="1:14" ht="95.25" customHeight="1" x14ac:dyDescent="0.3">
      <c r="A135" s="30"/>
      <c r="B135" s="33"/>
      <c r="C135" s="33"/>
      <c r="D135" s="33"/>
      <c r="E135" s="33"/>
      <c r="F135" s="33"/>
      <c r="G135" s="39"/>
      <c r="H135" s="28"/>
      <c r="I135" s="16"/>
      <c r="J135" s="28"/>
      <c r="K135" s="28"/>
      <c r="L135" s="28"/>
      <c r="M135" s="28"/>
      <c r="N135" s="28"/>
    </row>
    <row r="136" spans="1:14" ht="95.25" customHeight="1" x14ac:dyDescent="0.3">
      <c r="A136" s="30"/>
      <c r="B136" s="33"/>
      <c r="C136" s="33"/>
      <c r="D136" s="33"/>
      <c r="E136" s="33"/>
      <c r="F136" s="33"/>
      <c r="G136" s="39"/>
      <c r="H136" s="28"/>
      <c r="I136" s="16"/>
      <c r="J136" s="28"/>
      <c r="K136" s="28"/>
      <c r="L136" s="28"/>
      <c r="M136" s="28"/>
      <c r="N136" s="28"/>
    </row>
    <row r="137" spans="1:14" ht="95.25" customHeight="1" x14ac:dyDescent="0.3">
      <c r="A137" s="30"/>
      <c r="B137" s="33"/>
      <c r="C137" s="33"/>
      <c r="D137" s="33"/>
      <c r="E137" s="33"/>
      <c r="F137" s="33"/>
      <c r="G137" s="39"/>
      <c r="H137" s="28"/>
      <c r="I137" s="16"/>
      <c r="J137" s="28"/>
      <c r="K137" s="28"/>
      <c r="L137" s="28"/>
      <c r="M137" s="28"/>
      <c r="N137" s="28"/>
    </row>
    <row r="138" spans="1:14" ht="95.25" customHeight="1" x14ac:dyDescent="0.3">
      <c r="A138" s="30"/>
      <c r="B138" s="33"/>
      <c r="C138" s="33"/>
      <c r="D138" s="33"/>
      <c r="E138" s="33"/>
      <c r="F138" s="33"/>
      <c r="G138" s="39"/>
      <c r="H138" s="28"/>
      <c r="I138" s="16"/>
      <c r="J138" s="28"/>
      <c r="K138" s="28"/>
      <c r="L138" s="28"/>
      <c r="M138" s="28"/>
      <c r="N138" s="28"/>
    </row>
    <row r="139" spans="1:14" ht="95.25" customHeight="1" x14ac:dyDescent="0.3">
      <c r="A139" s="30"/>
      <c r="B139" s="33"/>
      <c r="C139" s="33"/>
      <c r="D139" s="33"/>
      <c r="E139" s="33"/>
      <c r="F139" s="33"/>
      <c r="G139" s="39"/>
      <c r="H139" s="28"/>
      <c r="I139" s="16"/>
      <c r="J139" s="28"/>
      <c r="K139" s="28"/>
      <c r="L139" s="28"/>
      <c r="M139" s="28"/>
      <c r="N139" s="28"/>
    </row>
    <row r="140" spans="1:14" ht="95.25" customHeight="1" x14ac:dyDescent="0.3">
      <c r="A140" s="30"/>
      <c r="B140" s="33"/>
      <c r="C140" s="33"/>
      <c r="D140" s="33"/>
      <c r="E140" s="33"/>
      <c r="F140" s="33"/>
      <c r="G140" s="39"/>
      <c r="H140" s="28"/>
      <c r="I140" s="16"/>
      <c r="J140" s="28"/>
      <c r="K140" s="28"/>
      <c r="L140" s="28"/>
      <c r="M140" s="28"/>
      <c r="N140" s="28"/>
    </row>
    <row r="141" spans="1:14" x14ac:dyDescent="0.3">
      <c r="K141" s="28"/>
      <c r="L141" s="15"/>
      <c r="M141" s="29"/>
      <c r="N141" s="15"/>
    </row>
    <row r="142" spans="1:14" x14ac:dyDescent="0.3">
      <c r="K142" s="28"/>
      <c r="L142" s="15"/>
      <c r="M142" s="29"/>
      <c r="N142" s="15"/>
    </row>
    <row r="143" spans="1:14" x14ac:dyDescent="0.3">
      <c r="K143" s="28"/>
      <c r="L143" s="15"/>
      <c r="M143" s="29"/>
      <c r="N143" s="15"/>
    </row>
    <row r="144" spans="1:14" x14ac:dyDescent="0.3">
      <c r="K144" s="28"/>
      <c r="L144" s="15"/>
      <c r="M144" s="29"/>
      <c r="N144" s="15"/>
    </row>
    <row r="145" spans="3:14" x14ac:dyDescent="0.3">
      <c r="K145" s="28"/>
      <c r="L145" s="15"/>
      <c r="M145" s="29"/>
      <c r="N145" s="15"/>
    </row>
    <row r="146" spans="3:14" x14ac:dyDescent="0.3">
      <c r="K146" s="28"/>
      <c r="L146" s="15"/>
      <c r="M146" s="29"/>
      <c r="N146" s="15"/>
    </row>
    <row r="147" spans="3:14" x14ac:dyDescent="0.3">
      <c r="K147" s="28"/>
      <c r="L147" s="15"/>
      <c r="M147" s="29"/>
      <c r="N147" s="15"/>
    </row>
    <row r="148" spans="3:14" x14ac:dyDescent="0.3">
      <c r="K148" s="28"/>
      <c r="L148" s="15"/>
      <c r="M148" s="29"/>
      <c r="N148" s="15"/>
    </row>
    <row r="149" spans="3:14" x14ac:dyDescent="0.3">
      <c r="K149" s="28"/>
      <c r="L149" s="15"/>
      <c r="M149" s="29"/>
      <c r="N149" s="15"/>
    </row>
    <row r="150" spans="3:14" ht="65.25" customHeight="1" x14ac:dyDescent="0.3">
      <c r="C150" s="30" t="s">
        <v>186</v>
      </c>
      <c r="E150" s="15" t="s">
        <v>207</v>
      </c>
      <c r="H150" s="15" t="s">
        <v>131</v>
      </c>
      <c r="J150" s="30" t="s">
        <v>199</v>
      </c>
      <c r="K150" s="18" t="s">
        <v>158</v>
      </c>
      <c r="L150" s="15" t="s">
        <v>178</v>
      </c>
      <c r="M150" s="29" t="s">
        <v>179</v>
      </c>
      <c r="N150" s="38" t="s">
        <v>167</v>
      </c>
    </row>
    <row r="151" spans="3:14" ht="55.2" x14ac:dyDescent="0.3">
      <c r="C151" s="30" t="s">
        <v>187</v>
      </c>
      <c r="E151" s="15" t="s">
        <v>131</v>
      </c>
      <c r="H151" s="15" t="s">
        <v>208</v>
      </c>
      <c r="J151" s="30" t="s">
        <v>200</v>
      </c>
      <c r="K151" s="18" t="s">
        <v>159</v>
      </c>
      <c r="L151" s="15" t="s">
        <v>177</v>
      </c>
      <c r="M151" s="29" t="s">
        <v>180</v>
      </c>
      <c r="N151" s="38" t="s">
        <v>168</v>
      </c>
    </row>
    <row r="152" spans="3:14" ht="27.6" x14ac:dyDescent="0.3">
      <c r="C152" s="30" t="s">
        <v>188</v>
      </c>
      <c r="E152" s="15" t="s">
        <v>208</v>
      </c>
      <c r="H152" s="38" t="s">
        <v>219</v>
      </c>
      <c r="J152" s="30" t="s">
        <v>201</v>
      </c>
      <c r="K152" s="18" t="s">
        <v>160</v>
      </c>
      <c r="L152" s="15" t="s">
        <v>176</v>
      </c>
      <c r="M152" s="29" t="s">
        <v>181</v>
      </c>
      <c r="N152" s="38" t="s">
        <v>169</v>
      </c>
    </row>
    <row r="153" spans="3:14" ht="41.4" x14ac:dyDescent="0.3">
      <c r="C153" s="30" t="s">
        <v>189</v>
      </c>
      <c r="E153" s="15" t="s">
        <v>135</v>
      </c>
      <c r="H153" s="15" t="s">
        <v>135</v>
      </c>
      <c r="J153" s="30" t="s">
        <v>202</v>
      </c>
      <c r="K153" s="18" t="s">
        <v>161</v>
      </c>
      <c r="L153" s="15"/>
      <c r="M153" s="29" t="s">
        <v>182</v>
      </c>
      <c r="N153" s="38" t="s">
        <v>170</v>
      </c>
    </row>
    <row r="154" spans="3:14" ht="27.6" x14ac:dyDescent="0.3">
      <c r="C154" s="30" t="s">
        <v>190</v>
      </c>
      <c r="J154" s="30" t="s">
        <v>203</v>
      </c>
      <c r="K154" s="18" t="s">
        <v>162</v>
      </c>
      <c r="L154" s="15"/>
      <c r="M154" s="29" t="s">
        <v>183</v>
      </c>
      <c r="N154" s="38" t="s">
        <v>217</v>
      </c>
    </row>
    <row r="155" spans="3:14" ht="27.6" x14ac:dyDescent="0.3">
      <c r="C155" s="30" t="s">
        <v>191</v>
      </c>
      <c r="J155" s="30" t="s">
        <v>204</v>
      </c>
      <c r="K155" s="18" t="s">
        <v>163</v>
      </c>
      <c r="L155" s="15"/>
      <c r="M155" s="29"/>
      <c r="N155" s="38" t="s">
        <v>171</v>
      </c>
    </row>
    <row r="156" spans="3:14" x14ac:dyDescent="0.3">
      <c r="C156" s="30" t="s">
        <v>192</v>
      </c>
      <c r="J156" s="30" t="s">
        <v>205</v>
      </c>
      <c r="K156" s="18" t="s">
        <v>164</v>
      </c>
      <c r="L156" s="15"/>
      <c r="M156" s="29"/>
      <c r="N156" s="38" t="s">
        <v>172</v>
      </c>
    </row>
    <row r="157" spans="3:14" ht="27.6" x14ac:dyDescent="0.3">
      <c r="C157" s="30" t="s">
        <v>193</v>
      </c>
      <c r="J157" s="30" t="s">
        <v>206</v>
      </c>
      <c r="K157" s="28"/>
      <c r="L157" s="15"/>
      <c r="M157" s="29"/>
      <c r="N157" s="38" t="s">
        <v>173</v>
      </c>
    </row>
    <row r="158" spans="3:14" x14ac:dyDescent="0.3">
      <c r="C158" s="30" t="s">
        <v>194</v>
      </c>
      <c r="K158" s="28"/>
      <c r="L158" s="15"/>
      <c r="M158" s="29"/>
      <c r="N158" s="38" t="s">
        <v>174</v>
      </c>
    </row>
    <row r="159" spans="3:14" x14ac:dyDescent="0.3">
      <c r="C159" s="30" t="s">
        <v>195</v>
      </c>
      <c r="K159" s="28"/>
      <c r="L159" s="15"/>
      <c r="M159" s="29"/>
      <c r="N159" s="38" t="s">
        <v>175</v>
      </c>
    </row>
    <row r="160" spans="3:14" ht="27.6" x14ac:dyDescent="0.3">
      <c r="C160" s="30" t="s">
        <v>196</v>
      </c>
      <c r="K160" s="28"/>
      <c r="L160" s="15"/>
      <c r="M160" s="29"/>
      <c r="N160" s="38" t="s">
        <v>218</v>
      </c>
    </row>
    <row r="161" spans="3:14" ht="41.4" x14ac:dyDescent="0.3">
      <c r="C161" s="30" t="s">
        <v>197</v>
      </c>
      <c r="K161" s="28"/>
      <c r="L161" s="15"/>
      <c r="M161" s="29"/>
      <c r="N161" s="38"/>
    </row>
    <row r="162" spans="3:14" ht="27.6" x14ac:dyDescent="0.3">
      <c r="C162" s="30" t="s">
        <v>198</v>
      </c>
      <c r="K162" s="28"/>
      <c r="L162" s="15"/>
      <c r="M162" s="29"/>
      <c r="N162" s="15"/>
    </row>
    <row r="163" spans="3:14" x14ac:dyDescent="0.3">
      <c r="C163" s="30"/>
      <c r="K163" s="28"/>
      <c r="L163" s="15"/>
      <c r="M163" s="29"/>
      <c r="N163" s="15"/>
    </row>
    <row r="164" spans="3:14" x14ac:dyDescent="0.3">
      <c r="C164" s="30"/>
      <c r="K164" s="28"/>
      <c r="L164" s="15"/>
      <c r="M164" s="29"/>
      <c r="N164" s="15"/>
    </row>
    <row r="165" spans="3:14" x14ac:dyDescent="0.3">
      <c r="C165" s="30"/>
      <c r="K165" s="28"/>
      <c r="L165" s="15"/>
      <c r="M165" s="29"/>
      <c r="N165" s="15"/>
    </row>
    <row r="166" spans="3:14" x14ac:dyDescent="0.3">
      <c r="C166" s="30"/>
      <c r="K166" s="28"/>
      <c r="L166" s="15"/>
      <c r="M166" s="29"/>
      <c r="N166" s="15"/>
    </row>
    <row r="167" spans="3:14" x14ac:dyDescent="0.3">
      <c r="C167" s="30"/>
      <c r="K167" s="28"/>
      <c r="L167" s="15"/>
      <c r="M167" s="29"/>
      <c r="N167" s="15"/>
    </row>
    <row r="168" spans="3:14" x14ac:dyDescent="0.3">
      <c r="C168" s="30"/>
      <c r="K168" s="28"/>
      <c r="L168" s="15"/>
      <c r="M168" s="29"/>
      <c r="N168" s="15"/>
    </row>
    <row r="169" spans="3:14" x14ac:dyDescent="0.3">
      <c r="C169" s="30"/>
      <c r="K169" s="28"/>
      <c r="L169" s="15"/>
      <c r="M169" s="29"/>
      <c r="N169" s="15"/>
    </row>
    <row r="170" spans="3:14" x14ac:dyDescent="0.3">
      <c r="C170" s="30"/>
      <c r="K170" s="28"/>
      <c r="L170" s="15"/>
      <c r="M170" s="29"/>
      <c r="N170" s="15"/>
    </row>
    <row r="171" spans="3:14" x14ac:dyDescent="0.3">
      <c r="C171" s="30"/>
      <c r="K171" s="28"/>
      <c r="L171" s="15"/>
      <c r="M171" s="29"/>
      <c r="N171" s="15"/>
    </row>
    <row r="172" spans="3:14" x14ac:dyDescent="0.3">
      <c r="C172" s="30"/>
      <c r="K172" s="28"/>
      <c r="L172" s="15"/>
      <c r="M172" s="29"/>
      <c r="N172" s="15"/>
    </row>
    <row r="173" spans="3:14" x14ac:dyDescent="0.3">
      <c r="C173" s="30"/>
      <c r="K173" s="28"/>
      <c r="L173" s="15"/>
      <c r="M173" s="29"/>
      <c r="N173" s="15"/>
    </row>
    <row r="174" spans="3:14" x14ac:dyDescent="0.3">
      <c r="C174" s="30"/>
      <c r="K174" s="28"/>
      <c r="L174" s="15"/>
      <c r="M174" s="29"/>
      <c r="N174" s="15"/>
    </row>
    <row r="175" spans="3:14" x14ac:dyDescent="0.3">
      <c r="K175" s="28"/>
      <c r="L175" s="15"/>
      <c r="M175" s="29"/>
      <c r="N175" s="15"/>
    </row>
    <row r="176" spans="3:14" x14ac:dyDescent="0.3">
      <c r="K176" s="28"/>
      <c r="L176" s="15"/>
      <c r="M176" s="29"/>
      <c r="N176" s="15"/>
    </row>
    <row r="177" spans="11:17" x14ac:dyDescent="0.3">
      <c r="K177" s="28"/>
      <c r="L177" s="15"/>
      <c r="M177" s="29"/>
      <c r="N177" s="15"/>
    </row>
    <row r="178" spans="11:17" x14ac:dyDescent="0.3">
      <c r="K178" s="28"/>
      <c r="L178" s="15"/>
      <c r="M178" s="29"/>
      <c r="N178" s="15"/>
    </row>
    <row r="179" spans="11:17" x14ac:dyDescent="0.3">
      <c r="K179" s="28"/>
      <c r="L179" s="15"/>
      <c r="M179" s="29"/>
      <c r="N179" s="15"/>
    </row>
    <row r="180" spans="11:17" x14ac:dyDescent="0.3">
      <c r="K180" s="28"/>
      <c r="L180" s="15"/>
      <c r="M180" s="29"/>
      <c r="N180" s="15"/>
    </row>
    <row r="181" spans="11:17" x14ac:dyDescent="0.3">
      <c r="K181" s="28"/>
      <c r="L181" s="15"/>
      <c r="M181" s="29"/>
      <c r="N181" s="15"/>
    </row>
    <row r="182" spans="11:17" x14ac:dyDescent="0.3">
      <c r="K182" s="28"/>
      <c r="L182" s="15"/>
      <c r="M182" s="29"/>
      <c r="N182" s="15"/>
    </row>
    <row r="183" spans="11:17" x14ac:dyDescent="0.3">
      <c r="K183" s="28"/>
      <c r="L183" s="15"/>
      <c r="M183" s="29"/>
      <c r="N183" s="15"/>
    </row>
    <row r="184" spans="11:17" x14ac:dyDescent="0.3">
      <c r="K184" s="28"/>
      <c r="L184" s="15"/>
      <c r="M184" s="29"/>
      <c r="N184" s="15"/>
    </row>
    <row r="185" spans="11:17" x14ac:dyDescent="0.3">
      <c r="K185" s="28"/>
      <c r="L185" s="15"/>
      <c r="M185" s="29"/>
      <c r="N185" s="15"/>
      <c r="Q185" s="31"/>
    </row>
    <row r="186" spans="11:17" x14ac:dyDescent="0.3">
      <c r="K186" s="28"/>
      <c r="L186" s="15"/>
      <c r="M186" s="29"/>
      <c r="N186" s="15"/>
      <c r="Q186" s="31"/>
    </row>
    <row r="187" spans="11:17" x14ac:dyDescent="0.3">
      <c r="K187" s="28"/>
      <c r="L187" s="15"/>
      <c r="M187" s="29"/>
      <c r="N187" s="15"/>
      <c r="Q187" s="31"/>
    </row>
    <row r="188" spans="11:17" x14ac:dyDescent="0.3">
      <c r="K188" s="28"/>
      <c r="L188" s="15"/>
      <c r="M188" s="29"/>
      <c r="N188" s="15"/>
      <c r="Q188" s="31"/>
    </row>
    <row r="189" spans="11:17" x14ac:dyDescent="0.3">
      <c r="K189" s="28"/>
      <c r="L189" s="15"/>
      <c r="M189" s="29"/>
      <c r="N189" s="15"/>
      <c r="Q189" s="31"/>
    </row>
    <row r="190" spans="11:17" x14ac:dyDescent="0.3">
      <c r="K190" s="28"/>
      <c r="L190" s="15"/>
      <c r="M190" s="29"/>
      <c r="N190" s="15"/>
      <c r="Q190" s="31"/>
    </row>
    <row r="191" spans="11:17" x14ac:dyDescent="0.3">
      <c r="K191" s="28"/>
      <c r="L191" s="15"/>
      <c r="M191" s="29"/>
      <c r="N191" s="15"/>
      <c r="Q191" s="31"/>
    </row>
    <row r="192" spans="11:17" x14ac:dyDescent="0.3">
      <c r="K192" s="28"/>
      <c r="L192" s="15"/>
      <c r="M192" s="29"/>
      <c r="N192" s="15"/>
      <c r="Q192" s="31"/>
    </row>
    <row r="193" spans="11:17" x14ac:dyDescent="0.3">
      <c r="K193" s="28"/>
      <c r="L193" s="15"/>
      <c r="M193" s="29"/>
      <c r="N193" s="15"/>
      <c r="Q193" s="31"/>
    </row>
    <row r="194" spans="11:17" x14ac:dyDescent="0.3">
      <c r="K194" s="28"/>
      <c r="L194" s="15"/>
      <c r="M194" s="29"/>
      <c r="N194" s="15"/>
      <c r="Q194" s="31"/>
    </row>
    <row r="195" spans="11:17" x14ac:dyDescent="0.3">
      <c r="K195" s="28"/>
      <c r="L195" s="15"/>
      <c r="M195" s="29"/>
      <c r="N195" s="15"/>
      <c r="Q195" s="31"/>
    </row>
    <row r="196" spans="11:17" x14ac:dyDescent="0.3">
      <c r="K196" s="28"/>
      <c r="L196" s="15"/>
      <c r="M196" s="29"/>
      <c r="N196" s="15"/>
      <c r="Q196" s="31"/>
    </row>
    <row r="197" spans="11:17" x14ac:dyDescent="0.3">
      <c r="K197" s="28"/>
      <c r="L197" s="15"/>
      <c r="M197" s="29"/>
      <c r="N197" s="15"/>
      <c r="Q197" s="31"/>
    </row>
    <row r="198" spans="11:17" x14ac:dyDescent="0.3">
      <c r="K198" s="28"/>
      <c r="L198" s="15"/>
      <c r="M198" s="29"/>
      <c r="N198" s="15"/>
      <c r="Q198" s="31"/>
    </row>
    <row r="199" spans="11:17" x14ac:dyDescent="0.3">
      <c r="K199" s="28"/>
      <c r="L199" s="15"/>
      <c r="M199" s="29"/>
      <c r="N199" s="15"/>
      <c r="Q199" s="31"/>
    </row>
    <row r="200" spans="11:17" x14ac:dyDescent="0.3">
      <c r="K200" s="28"/>
      <c r="L200" s="15"/>
      <c r="M200" s="29"/>
      <c r="N200" s="15"/>
      <c r="Q200" s="31"/>
    </row>
    <row r="201" spans="11:17" x14ac:dyDescent="0.3">
      <c r="K201" s="28"/>
      <c r="L201" s="15"/>
      <c r="M201" s="29"/>
      <c r="N201" s="15"/>
      <c r="Q201" s="31"/>
    </row>
    <row r="202" spans="11:17" x14ac:dyDescent="0.3">
      <c r="K202" s="28"/>
      <c r="L202" s="15"/>
      <c r="M202" s="29"/>
      <c r="N202" s="15"/>
      <c r="Q202" s="31"/>
    </row>
    <row r="203" spans="11:17" x14ac:dyDescent="0.3">
      <c r="K203" s="28"/>
      <c r="L203" s="15"/>
      <c r="M203" s="29"/>
      <c r="N203" s="15"/>
      <c r="Q203" s="31"/>
    </row>
    <row r="204" spans="11:17" x14ac:dyDescent="0.3">
      <c r="K204" s="28"/>
      <c r="L204" s="15"/>
      <c r="M204" s="29"/>
      <c r="N204" s="15"/>
      <c r="Q204" s="31"/>
    </row>
    <row r="205" spans="11:17" x14ac:dyDescent="0.3">
      <c r="K205" s="28"/>
      <c r="L205" s="15"/>
      <c r="M205" s="29"/>
      <c r="N205" s="15"/>
    </row>
    <row r="206" spans="11:17" x14ac:dyDescent="0.3">
      <c r="K206" s="28"/>
      <c r="L206" s="15"/>
      <c r="M206" s="29"/>
      <c r="N206" s="15"/>
    </row>
    <row r="207" spans="11:17" x14ac:dyDescent="0.3">
      <c r="K207" s="28"/>
      <c r="L207" s="15"/>
      <c r="M207" s="29"/>
      <c r="N207" s="15"/>
    </row>
    <row r="208" spans="11:17" x14ac:dyDescent="0.3">
      <c r="K208" s="28"/>
      <c r="L208" s="15"/>
      <c r="M208" s="29"/>
      <c r="N208" s="31"/>
    </row>
    <row r="209" spans="6:17" s="31" customFormat="1" x14ac:dyDescent="0.3">
      <c r="F209" s="32"/>
      <c r="K209" s="33"/>
      <c r="M209" s="34"/>
      <c r="Q209" s="15"/>
    </row>
    <row r="210" spans="6:17" s="31" customFormat="1" x14ac:dyDescent="0.3">
      <c r="F210" s="32"/>
      <c r="K210" s="33"/>
      <c r="M210" s="34"/>
      <c r="Q210" s="15"/>
    </row>
    <row r="211" spans="6:17" s="31" customFormat="1" x14ac:dyDescent="0.3">
      <c r="F211" s="32"/>
      <c r="K211" s="33"/>
      <c r="M211" s="34"/>
      <c r="Q211" s="15"/>
    </row>
    <row r="212" spans="6:17" s="31" customFormat="1" x14ac:dyDescent="0.3">
      <c r="F212" s="32"/>
      <c r="K212" s="33"/>
      <c r="M212" s="34"/>
      <c r="Q212" s="15"/>
    </row>
    <row r="213" spans="6:17" s="31" customFormat="1" x14ac:dyDescent="0.3">
      <c r="F213" s="32"/>
      <c r="K213" s="33"/>
      <c r="M213" s="34"/>
      <c r="Q213" s="15"/>
    </row>
    <row r="214" spans="6:17" s="31" customFormat="1" x14ac:dyDescent="0.3">
      <c r="F214" s="32"/>
      <c r="K214" s="33"/>
      <c r="M214" s="34"/>
      <c r="Q214" s="15"/>
    </row>
    <row r="215" spans="6:17" s="31" customFormat="1" x14ac:dyDescent="0.3">
      <c r="F215" s="32"/>
      <c r="K215" s="33"/>
      <c r="M215" s="34"/>
      <c r="Q215" s="15"/>
    </row>
    <row r="216" spans="6:17" s="31" customFormat="1" x14ac:dyDescent="0.3">
      <c r="F216" s="32"/>
      <c r="K216" s="33"/>
      <c r="M216" s="34"/>
      <c r="Q216" s="15"/>
    </row>
    <row r="217" spans="6:17" s="31" customFormat="1" x14ac:dyDescent="0.3">
      <c r="F217" s="32"/>
      <c r="K217" s="33"/>
      <c r="M217" s="34"/>
      <c r="Q217" s="15"/>
    </row>
    <row r="218" spans="6:17" s="31" customFormat="1" x14ac:dyDescent="0.3">
      <c r="F218" s="32"/>
      <c r="K218" s="33"/>
      <c r="M218" s="34"/>
      <c r="Q218" s="15"/>
    </row>
    <row r="219" spans="6:17" s="31" customFormat="1" x14ac:dyDescent="0.3">
      <c r="F219" s="32"/>
      <c r="K219" s="33"/>
      <c r="M219" s="34"/>
      <c r="Q219" s="15"/>
    </row>
    <row r="220" spans="6:17" s="31" customFormat="1" x14ac:dyDescent="0.3">
      <c r="F220" s="32"/>
      <c r="K220" s="33"/>
      <c r="M220" s="34"/>
      <c r="Q220" s="15"/>
    </row>
    <row r="221" spans="6:17" s="31" customFormat="1" x14ac:dyDescent="0.3">
      <c r="F221" s="32"/>
      <c r="K221" s="33"/>
      <c r="M221" s="34"/>
      <c r="Q221" s="15"/>
    </row>
    <row r="222" spans="6:17" s="31" customFormat="1" x14ac:dyDescent="0.3">
      <c r="F222" s="32"/>
      <c r="K222" s="33"/>
      <c r="M222" s="34"/>
      <c r="Q222" s="15"/>
    </row>
    <row r="223" spans="6:17" s="31" customFormat="1" x14ac:dyDescent="0.3">
      <c r="F223" s="32"/>
      <c r="K223" s="33"/>
      <c r="M223" s="34"/>
      <c r="Q223" s="15"/>
    </row>
    <row r="224" spans="6:17" s="31" customFormat="1" x14ac:dyDescent="0.3">
      <c r="F224" s="32"/>
      <c r="K224" s="33"/>
      <c r="M224" s="34"/>
      <c r="Q224" s="15"/>
    </row>
    <row r="225" spans="6:17" s="31" customFormat="1" x14ac:dyDescent="0.3">
      <c r="F225" s="32"/>
      <c r="K225" s="33"/>
      <c r="M225" s="34"/>
      <c r="Q225" s="15"/>
    </row>
    <row r="226" spans="6:17" s="31" customFormat="1" x14ac:dyDescent="0.3">
      <c r="F226" s="32"/>
      <c r="K226" s="33"/>
      <c r="M226" s="34"/>
      <c r="Q226" s="15"/>
    </row>
    <row r="227" spans="6:17" s="31" customFormat="1" x14ac:dyDescent="0.3">
      <c r="F227" s="32"/>
      <c r="K227" s="33"/>
      <c r="M227" s="34"/>
      <c r="Q227" s="15"/>
    </row>
    <row r="228" spans="6:17" s="31" customFormat="1" x14ac:dyDescent="0.3">
      <c r="F228" s="32"/>
      <c r="K228" s="33"/>
      <c r="M228" s="34"/>
      <c r="N228" s="15"/>
      <c r="Q228" s="15"/>
    </row>
    <row r="229" spans="6:17" x14ac:dyDescent="0.3">
      <c r="K229" s="28"/>
      <c r="L229" s="15"/>
      <c r="M229" s="29"/>
      <c r="N229" s="15"/>
    </row>
    <row r="230" spans="6:17" x14ac:dyDescent="0.3">
      <c r="K230" s="28"/>
      <c r="L230" s="15"/>
      <c r="M230" s="29"/>
      <c r="N230" s="15"/>
    </row>
    <row r="231" spans="6:17" x14ac:dyDescent="0.3">
      <c r="K231" s="28"/>
      <c r="L231" s="15"/>
      <c r="M231" s="29"/>
      <c r="N231" s="15"/>
    </row>
    <row r="232" spans="6:17" x14ac:dyDescent="0.3">
      <c r="K232" s="28"/>
      <c r="L232" s="15"/>
      <c r="M232" s="29"/>
      <c r="N232" s="15"/>
    </row>
    <row r="233" spans="6:17" x14ac:dyDescent="0.3">
      <c r="K233" s="28"/>
      <c r="L233" s="15"/>
      <c r="M233" s="29"/>
      <c r="N233" s="15"/>
    </row>
    <row r="234" spans="6:17" x14ac:dyDescent="0.3">
      <c r="K234" s="28"/>
      <c r="L234" s="15"/>
      <c r="M234" s="29"/>
      <c r="N234" s="15"/>
    </row>
    <row r="235" spans="6:17" x14ac:dyDescent="0.3">
      <c r="K235" s="28"/>
      <c r="L235" s="15"/>
      <c r="M235" s="29"/>
      <c r="N235" s="15"/>
    </row>
    <row r="236" spans="6:17" x14ac:dyDescent="0.3">
      <c r="K236" s="28"/>
      <c r="L236" s="15"/>
      <c r="M236" s="29"/>
      <c r="N236" s="15"/>
    </row>
    <row r="237" spans="6:17" x14ac:dyDescent="0.3">
      <c r="K237" s="28"/>
      <c r="L237" s="15"/>
      <c r="M237" s="29"/>
      <c r="N237" s="15"/>
    </row>
    <row r="238" spans="6:17" x14ac:dyDescent="0.3">
      <c r="K238" s="28"/>
      <c r="L238" s="15"/>
      <c r="M238" s="29"/>
      <c r="N238" s="15"/>
    </row>
    <row r="239" spans="6:17" x14ac:dyDescent="0.3">
      <c r="K239" s="28"/>
      <c r="L239" s="15"/>
      <c r="M239" s="29"/>
      <c r="N239" s="15"/>
    </row>
    <row r="240" spans="6:17" x14ac:dyDescent="0.3">
      <c r="K240" s="28"/>
      <c r="L240" s="15"/>
      <c r="M240" s="29"/>
      <c r="N240" s="15"/>
    </row>
    <row r="241" spans="11:14" x14ac:dyDescent="0.3">
      <c r="K241" s="28"/>
      <c r="L241" s="15"/>
      <c r="M241" s="29"/>
      <c r="N241" s="15"/>
    </row>
    <row r="242" spans="11:14" x14ac:dyDescent="0.3">
      <c r="K242" s="28"/>
      <c r="L242" s="15"/>
      <c r="M242" s="29"/>
      <c r="N242" s="15"/>
    </row>
    <row r="243" spans="11:14" x14ac:dyDescent="0.3">
      <c r="K243" s="28"/>
      <c r="L243" s="15"/>
      <c r="M243" s="29"/>
      <c r="N243" s="15"/>
    </row>
    <row r="244" spans="11:14" x14ac:dyDescent="0.3">
      <c r="K244" s="28"/>
      <c r="L244" s="15"/>
      <c r="M244" s="29"/>
      <c r="N244" s="15"/>
    </row>
    <row r="245" spans="11:14" x14ac:dyDescent="0.3">
      <c r="K245" s="28"/>
      <c r="L245" s="15"/>
      <c r="M245" s="29"/>
      <c r="N245" s="15"/>
    </row>
    <row r="246" spans="11:14" x14ac:dyDescent="0.3">
      <c r="K246" s="28"/>
      <c r="L246" s="15"/>
      <c r="M246" s="29"/>
      <c r="N246" s="15"/>
    </row>
    <row r="247" spans="11:14" x14ac:dyDescent="0.3">
      <c r="K247" s="28"/>
      <c r="L247" s="15"/>
      <c r="M247" s="29"/>
      <c r="N247" s="15"/>
    </row>
    <row r="248" spans="11:14" x14ac:dyDescent="0.3">
      <c r="K248" s="28"/>
      <c r="L248" s="15"/>
      <c r="M248" s="29"/>
      <c r="N248" s="15"/>
    </row>
    <row r="249" spans="11:14" x14ac:dyDescent="0.3">
      <c r="K249" s="28"/>
      <c r="L249" s="15"/>
      <c r="M249" s="29"/>
      <c r="N249" s="15"/>
    </row>
    <row r="250" spans="11:14" x14ac:dyDescent="0.3">
      <c r="K250" s="28"/>
      <c r="L250" s="15"/>
      <c r="M250" s="29"/>
      <c r="N250" s="15"/>
    </row>
    <row r="251" spans="11:14" x14ac:dyDescent="0.3">
      <c r="K251" s="28"/>
      <c r="L251" s="15"/>
      <c r="M251" s="29"/>
      <c r="N251" s="15"/>
    </row>
    <row r="252" spans="11:14" x14ac:dyDescent="0.3">
      <c r="K252" s="28"/>
      <c r="L252" s="15"/>
      <c r="M252" s="29"/>
      <c r="N252" s="15"/>
    </row>
    <row r="253" spans="11:14" x14ac:dyDescent="0.3">
      <c r="K253" s="28"/>
      <c r="L253" s="15"/>
      <c r="M253" s="29"/>
      <c r="N253" s="15"/>
    </row>
    <row r="254" spans="11:14" x14ac:dyDescent="0.3">
      <c r="K254" s="28"/>
      <c r="L254" s="15"/>
      <c r="M254" s="29"/>
      <c r="N254" s="15"/>
    </row>
    <row r="255" spans="11:14" x14ac:dyDescent="0.3">
      <c r="K255" s="28"/>
      <c r="L255" s="15"/>
      <c r="M255" s="29"/>
      <c r="N255" s="15"/>
    </row>
    <row r="256" spans="11:14" x14ac:dyDescent="0.3">
      <c r="K256" s="28"/>
      <c r="L256" s="15"/>
      <c r="M256" s="29"/>
      <c r="N256" s="15"/>
    </row>
    <row r="257" spans="11:14" x14ac:dyDescent="0.3">
      <c r="K257" s="28"/>
      <c r="L257" s="15"/>
      <c r="M257" s="29"/>
      <c r="N257" s="15"/>
    </row>
    <row r="258" spans="11:14" x14ac:dyDescent="0.3">
      <c r="K258" s="28"/>
      <c r="L258" s="15"/>
      <c r="M258" s="29"/>
      <c r="N258" s="15"/>
    </row>
    <row r="259" spans="11:14" x14ac:dyDescent="0.3">
      <c r="K259" s="28"/>
      <c r="L259" s="15"/>
      <c r="M259" s="29"/>
      <c r="N259" s="15"/>
    </row>
    <row r="260" spans="11:14" x14ac:dyDescent="0.3">
      <c r="K260" s="28"/>
      <c r="L260" s="15"/>
      <c r="M260" s="29"/>
      <c r="N260" s="15"/>
    </row>
    <row r="261" spans="11:14" x14ac:dyDescent="0.3">
      <c r="K261" s="28"/>
      <c r="L261" s="15"/>
      <c r="M261" s="29"/>
      <c r="N261" s="15"/>
    </row>
    <row r="262" spans="11:14" x14ac:dyDescent="0.3">
      <c r="K262" s="28"/>
      <c r="L262" s="15"/>
      <c r="M262" s="29"/>
      <c r="N262" s="15"/>
    </row>
    <row r="263" spans="11:14" x14ac:dyDescent="0.3">
      <c r="K263" s="28"/>
      <c r="L263" s="15"/>
      <c r="M263" s="29"/>
      <c r="N263" s="15"/>
    </row>
    <row r="264" spans="11:14" x14ac:dyDescent="0.3">
      <c r="K264" s="28"/>
      <c r="L264" s="15"/>
      <c r="M264" s="29"/>
      <c r="N264" s="15"/>
    </row>
    <row r="265" spans="11:14" x14ac:dyDescent="0.3">
      <c r="K265" s="28"/>
      <c r="L265" s="15"/>
      <c r="M265" s="29"/>
      <c r="N265" s="15"/>
    </row>
    <row r="266" spans="11:14" x14ac:dyDescent="0.3">
      <c r="K266" s="28"/>
      <c r="L266" s="15"/>
      <c r="M266" s="29"/>
      <c r="N266" s="15"/>
    </row>
    <row r="267" spans="11:14" x14ac:dyDescent="0.3">
      <c r="K267" s="28"/>
      <c r="L267" s="15"/>
      <c r="M267" s="29"/>
      <c r="N267" s="15"/>
    </row>
    <row r="268" spans="11:14" x14ac:dyDescent="0.3">
      <c r="K268" s="28"/>
      <c r="L268" s="15"/>
      <c r="M268" s="29"/>
      <c r="N268" s="15"/>
    </row>
    <row r="269" spans="11:14" x14ac:dyDescent="0.3">
      <c r="K269" s="28"/>
      <c r="L269" s="15"/>
      <c r="M269" s="29"/>
      <c r="N269" s="15"/>
    </row>
    <row r="270" spans="11:14" x14ac:dyDescent="0.3">
      <c r="K270" s="28"/>
      <c r="L270" s="15"/>
      <c r="M270" s="29"/>
      <c r="N270" s="15"/>
    </row>
    <row r="271" spans="11:14" x14ac:dyDescent="0.3">
      <c r="K271" s="28"/>
      <c r="L271" s="15"/>
      <c r="M271" s="29"/>
      <c r="N271" s="15"/>
    </row>
    <row r="272" spans="11:14" x14ac:dyDescent="0.3">
      <c r="K272" s="28"/>
      <c r="L272" s="15"/>
      <c r="M272" s="29"/>
      <c r="N272" s="15"/>
    </row>
    <row r="273" spans="11:14" x14ac:dyDescent="0.3">
      <c r="K273" s="28"/>
      <c r="L273" s="15"/>
      <c r="M273" s="29"/>
      <c r="N273" s="15"/>
    </row>
    <row r="274" spans="11:14" x14ac:dyDescent="0.3">
      <c r="K274" s="28"/>
      <c r="L274" s="15"/>
      <c r="M274" s="29"/>
      <c r="N274" s="15"/>
    </row>
    <row r="275" spans="11:14" x14ac:dyDescent="0.3">
      <c r="K275" s="28"/>
      <c r="L275" s="15"/>
      <c r="M275" s="29"/>
      <c r="N275" s="15"/>
    </row>
    <row r="276" spans="11:14" x14ac:dyDescent="0.3">
      <c r="K276" s="28"/>
      <c r="L276" s="15"/>
      <c r="M276" s="29"/>
      <c r="N276" s="15"/>
    </row>
    <row r="277" spans="11:14" x14ac:dyDescent="0.3">
      <c r="K277" s="28"/>
      <c r="L277" s="15"/>
      <c r="M277" s="29"/>
      <c r="N277" s="15"/>
    </row>
    <row r="278" spans="11:14" x14ac:dyDescent="0.3">
      <c r="K278" s="28"/>
      <c r="L278" s="15"/>
      <c r="M278" s="29"/>
      <c r="N278" s="15"/>
    </row>
    <row r="279" spans="11:14" x14ac:dyDescent="0.3">
      <c r="K279" s="28"/>
      <c r="L279" s="15"/>
      <c r="M279" s="29"/>
      <c r="N279" s="15"/>
    </row>
    <row r="280" spans="11:14" x14ac:dyDescent="0.3">
      <c r="K280" s="28"/>
      <c r="L280" s="15"/>
      <c r="M280" s="29"/>
      <c r="N280" s="15"/>
    </row>
    <row r="281" spans="11:14" x14ac:dyDescent="0.3">
      <c r="K281" s="28"/>
      <c r="L281" s="15"/>
      <c r="M281" s="29"/>
      <c r="N281" s="15"/>
    </row>
    <row r="282" spans="11:14" x14ac:dyDescent="0.3">
      <c r="K282" s="28"/>
      <c r="L282" s="15"/>
      <c r="M282" s="29"/>
      <c r="N282" s="15"/>
    </row>
    <row r="283" spans="11:14" x14ac:dyDescent="0.3">
      <c r="K283" s="28"/>
      <c r="L283" s="15"/>
      <c r="M283" s="29"/>
      <c r="N283" s="15"/>
    </row>
    <row r="284" spans="11:14" x14ac:dyDescent="0.3">
      <c r="K284" s="28"/>
      <c r="L284" s="15"/>
      <c r="M284" s="29"/>
      <c r="N284" s="15"/>
    </row>
    <row r="285" spans="11:14" x14ac:dyDescent="0.3">
      <c r="K285" s="28"/>
      <c r="L285" s="15"/>
      <c r="M285" s="29"/>
      <c r="N285" s="15"/>
    </row>
    <row r="286" spans="11:14" x14ac:dyDescent="0.3">
      <c r="K286" s="28"/>
      <c r="L286" s="15"/>
      <c r="M286" s="29"/>
      <c r="N286" s="15"/>
    </row>
    <row r="287" spans="11:14" x14ac:dyDescent="0.3">
      <c r="K287" s="28"/>
      <c r="L287" s="15"/>
      <c r="M287" s="29"/>
      <c r="N287" s="15"/>
    </row>
    <row r="288" spans="11:14" x14ac:dyDescent="0.3">
      <c r="K288" s="28"/>
      <c r="L288" s="15"/>
      <c r="M288" s="29"/>
      <c r="N288" s="15"/>
    </row>
    <row r="289" spans="11:14" x14ac:dyDescent="0.3">
      <c r="K289" s="28"/>
      <c r="L289" s="15"/>
      <c r="M289" s="29"/>
      <c r="N289" s="15"/>
    </row>
    <row r="290" spans="11:14" x14ac:dyDescent="0.3">
      <c r="K290" s="28"/>
      <c r="L290" s="15"/>
      <c r="M290" s="29"/>
      <c r="N290" s="15"/>
    </row>
    <row r="291" spans="11:14" x14ac:dyDescent="0.3">
      <c r="K291" s="28"/>
      <c r="L291" s="15"/>
      <c r="M291" s="29"/>
      <c r="N291" s="15"/>
    </row>
    <row r="292" spans="11:14" x14ac:dyDescent="0.3">
      <c r="K292" s="28"/>
      <c r="L292" s="15"/>
      <c r="M292" s="29"/>
      <c r="N292" s="15"/>
    </row>
    <row r="293" spans="11:14" x14ac:dyDescent="0.3">
      <c r="K293" s="28"/>
      <c r="L293" s="15"/>
      <c r="M293" s="29"/>
      <c r="N293" s="15"/>
    </row>
    <row r="294" spans="11:14" x14ac:dyDescent="0.3">
      <c r="K294" s="28"/>
      <c r="L294" s="15"/>
      <c r="M294" s="29"/>
      <c r="N294" s="15"/>
    </row>
    <row r="295" spans="11:14" x14ac:dyDescent="0.3">
      <c r="K295" s="28"/>
      <c r="L295" s="15"/>
      <c r="M295" s="29"/>
      <c r="N295" s="15"/>
    </row>
    <row r="296" spans="11:14" x14ac:dyDescent="0.3">
      <c r="K296" s="28"/>
      <c r="L296" s="15"/>
      <c r="M296" s="29"/>
      <c r="N296" s="15"/>
    </row>
    <row r="297" spans="11:14" x14ac:dyDescent="0.3">
      <c r="K297" s="28"/>
      <c r="L297" s="15"/>
      <c r="M297" s="29"/>
      <c r="N297" s="15"/>
    </row>
    <row r="298" spans="11:14" x14ac:dyDescent="0.3">
      <c r="K298" s="28"/>
      <c r="L298" s="15"/>
      <c r="M298" s="29"/>
      <c r="N298" s="15"/>
    </row>
    <row r="299" spans="11:14" x14ac:dyDescent="0.3">
      <c r="K299" s="28"/>
      <c r="L299" s="15"/>
      <c r="M299" s="29"/>
      <c r="N299" s="15"/>
    </row>
    <row r="300" spans="11:14" x14ac:dyDescent="0.3">
      <c r="K300" s="28"/>
      <c r="L300" s="15"/>
      <c r="M300" s="29"/>
      <c r="N300" s="15"/>
    </row>
    <row r="301" spans="11:14" x14ac:dyDescent="0.3">
      <c r="K301" s="28"/>
      <c r="L301" s="15"/>
      <c r="M301" s="29"/>
      <c r="N301" s="15"/>
    </row>
    <row r="302" spans="11:14" x14ac:dyDescent="0.3">
      <c r="K302" s="28"/>
      <c r="L302" s="15"/>
      <c r="M302" s="29"/>
      <c r="N302" s="15"/>
    </row>
    <row r="303" spans="11:14" x14ac:dyDescent="0.3">
      <c r="K303" s="28"/>
      <c r="L303" s="15"/>
      <c r="M303" s="29"/>
      <c r="N303" s="15"/>
    </row>
    <row r="304" spans="11:14" x14ac:dyDescent="0.3">
      <c r="K304" s="28"/>
      <c r="L304" s="15"/>
      <c r="M304" s="29"/>
      <c r="N304" s="15"/>
    </row>
    <row r="305" spans="11:14" x14ac:dyDescent="0.3">
      <c r="K305" s="28"/>
      <c r="L305" s="15"/>
      <c r="M305" s="29"/>
      <c r="N305" s="15"/>
    </row>
    <row r="306" spans="11:14" x14ac:dyDescent="0.3">
      <c r="K306" s="28"/>
      <c r="L306" s="15"/>
      <c r="M306" s="29"/>
      <c r="N306" s="15"/>
    </row>
    <row r="307" spans="11:14" x14ac:dyDescent="0.3">
      <c r="K307" s="28"/>
      <c r="L307" s="15"/>
      <c r="M307" s="29"/>
      <c r="N307" s="15"/>
    </row>
    <row r="308" spans="11:14" x14ac:dyDescent="0.3">
      <c r="K308" s="28"/>
      <c r="L308" s="15"/>
      <c r="M308" s="29"/>
      <c r="N308" s="15"/>
    </row>
    <row r="309" spans="11:14" x14ac:dyDescent="0.3">
      <c r="K309" s="28"/>
      <c r="L309" s="15"/>
      <c r="M309" s="29"/>
      <c r="N309" s="15"/>
    </row>
    <row r="310" spans="11:14" x14ac:dyDescent="0.3">
      <c r="K310" s="28"/>
      <c r="L310" s="15"/>
      <c r="M310" s="29"/>
      <c r="N310" s="15"/>
    </row>
    <row r="311" spans="11:14" x14ac:dyDescent="0.3">
      <c r="K311" s="28"/>
      <c r="L311" s="15"/>
      <c r="M311" s="29"/>
      <c r="N311" s="15"/>
    </row>
    <row r="312" spans="11:14" x14ac:dyDescent="0.3">
      <c r="K312" s="28"/>
      <c r="L312" s="15"/>
      <c r="M312" s="29"/>
      <c r="N312" s="15"/>
    </row>
    <row r="313" spans="11:14" x14ac:dyDescent="0.3">
      <c r="K313" s="28"/>
      <c r="L313" s="15"/>
      <c r="M313" s="29"/>
      <c r="N313" s="15"/>
    </row>
    <row r="314" spans="11:14" x14ac:dyDescent="0.3">
      <c r="K314" s="28"/>
      <c r="L314" s="15"/>
      <c r="M314" s="29"/>
      <c r="N314" s="15"/>
    </row>
    <row r="315" spans="11:14" x14ac:dyDescent="0.3">
      <c r="K315" s="28"/>
      <c r="L315" s="15"/>
      <c r="M315" s="29"/>
      <c r="N315" s="15"/>
    </row>
    <row r="316" spans="11:14" x14ac:dyDescent="0.3">
      <c r="K316" s="28"/>
      <c r="L316" s="15"/>
      <c r="M316" s="29"/>
      <c r="N316" s="15"/>
    </row>
    <row r="317" spans="11:14" x14ac:dyDescent="0.3">
      <c r="K317" s="28"/>
      <c r="L317" s="15"/>
      <c r="M317" s="29"/>
      <c r="N317" s="15"/>
    </row>
    <row r="318" spans="11:14" x14ac:dyDescent="0.3">
      <c r="K318" s="28"/>
      <c r="L318" s="15"/>
      <c r="M318" s="29"/>
      <c r="N318" s="15"/>
    </row>
    <row r="319" spans="11:14" x14ac:dyDescent="0.3">
      <c r="K319" s="28"/>
      <c r="L319" s="15"/>
      <c r="M319" s="29"/>
      <c r="N319" s="15"/>
    </row>
    <row r="320" spans="11:14" x14ac:dyDescent="0.3">
      <c r="K320" s="28"/>
      <c r="L320" s="15"/>
      <c r="M320" s="29"/>
      <c r="N320" s="15"/>
    </row>
    <row r="321" spans="11:14" x14ac:dyDescent="0.3">
      <c r="K321" s="28"/>
      <c r="L321" s="15"/>
      <c r="M321" s="29"/>
      <c r="N321" s="15"/>
    </row>
    <row r="322" spans="11:14" x14ac:dyDescent="0.3">
      <c r="K322" s="28"/>
      <c r="L322" s="15"/>
      <c r="M322" s="29"/>
      <c r="N322" s="15"/>
    </row>
    <row r="323" spans="11:14" x14ac:dyDescent="0.3">
      <c r="K323" s="28"/>
      <c r="L323" s="15"/>
      <c r="M323" s="29"/>
      <c r="N323" s="15"/>
    </row>
    <row r="324" spans="11:14" x14ac:dyDescent="0.3">
      <c r="K324" s="28"/>
      <c r="L324" s="15"/>
      <c r="M324" s="29"/>
      <c r="N324" s="15"/>
    </row>
    <row r="325" spans="11:14" x14ac:dyDescent="0.3">
      <c r="K325" s="28"/>
      <c r="L325" s="15"/>
      <c r="M325" s="29"/>
      <c r="N325" s="15"/>
    </row>
    <row r="326" spans="11:14" x14ac:dyDescent="0.3">
      <c r="K326" s="28"/>
      <c r="L326" s="15"/>
      <c r="M326" s="29"/>
      <c r="N326" s="15"/>
    </row>
    <row r="327" spans="11:14" x14ac:dyDescent="0.3">
      <c r="K327" s="28"/>
      <c r="L327" s="15"/>
      <c r="M327" s="29"/>
      <c r="N327" s="15"/>
    </row>
    <row r="328" spans="11:14" x14ac:dyDescent="0.3">
      <c r="K328" s="28"/>
      <c r="L328" s="15"/>
      <c r="M328" s="29"/>
      <c r="N328" s="15"/>
    </row>
    <row r="329" spans="11:14" x14ac:dyDescent="0.3">
      <c r="K329" s="28"/>
      <c r="L329" s="15"/>
      <c r="M329" s="29"/>
      <c r="N329" s="15"/>
    </row>
    <row r="330" spans="11:14" x14ac:dyDescent="0.3">
      <c r="K330" s="28"/>
      <c r="L330" s="15"/>
      <c r="M330" s="29"/>
      <c r="N330" s="15"/>
    </row>
    <row r="331" spans="11:14" x14ac:dyDescent="0.3">
      <c r="K331" s="28"/>
      <c r="L331" s="15"/>
      <c r="M331" s="29"/>
      <c r="N331" s="15"/>
    </row>
    <row r="332" spans="11:14" x14ac:dyDescent="0.3">
      <c r="K332" s="28"/>
      <c r="L332" s="15"/>
      <c r="M332" s="29"/>
      <c r="N332" s="15"/>
    </row>
    <row r="333" spans="11:14" x14ac:dyDescent="0.3">
      <c r="K333" s="28"/>
      <c r="L333" s="15"/>
      <c r="M333" s="29"/>
      <c r="N333" s="15"/>
    </row>
    <row r="334" spans="11:14" x14ac:dyDescent="0.3">
      <c r="K334" s="28"/>
      <c r="L334" s="15"/>
      <c r="M334" s="29"/>
      <c r="N334" s="15"/>
    </row>
    <row r="335" spans="11:14" x14ac:dyDescent="0.3">
      <c r="K335" s="28"/>
      <c r="L335" s="15"/>
      <c r="M335" s="29"/>
      <c r="N335" s="15"/>
    </row>
    <row r="336" spans="11:14" x14ac:dyDescent="0.3">
      <c r="K336" s="28"/>
      <c r="L336" s="15"/>
      <c r="M336" s="29"/>
      <c r="N336" s="15"/>
    </row>
    <row r="337" spans="4:14" x14ac:dyDescent="0.3">
      <c r="D337" s="35" t="s">
        <v>165</v>
      </c>
      <c r="E337" s="35"/>
      <c r="K337" s="28"/>
      <c r="L337" s="15"/>
      <c r="M337" s="29"/>
      <c r="N337" s="15"/>
    </row>
    <row r="338" spans="4:14" x14ac:dyDescent="0.3">
      <c r="D338" s="35" t="s">
        <v>158</v>
      </c>
      <c r="E338" s="35"/>
      <c r="K338" s="28"/>
      <c r="L338" s="15"/>
      <c r="M338" s="29"/>
      <c r="N338" s="15"/>
    </row>
    <row r="339" spans="4:14" x14ac:dyDescent="0.3">
      <c r="D339" s="35" t="s">
        <v>159</v>
      </c>
      <c r="E339" s="35"/>
      <c r="K339" s="28"/>
      <c r="L339" s="15"/>
      <c r="M339" s="29"/>
      <c r="N339" s="15"/>
    </row>
    <row r="340" spans="4:14" x14ac:dyDescent="0.3">
      <c r="D340" s="35" t="s">
        <v>160</v>
      </c>
      <c r="E340" s="35"/>
      <c r="K340" s="28"/>
      <c r="L340" s="15"/>
      <c r="M340" s="29"/>
      <c r="N340" s="15"/>
    </row>
    <row r="341" spans="4:14" x14ac:dyDescent="0.3">
      <c r="D341" s="35" t="s">
        <v>161</v>
      </c>
      <c r="E341" s="35"/>
      <c r="K341" s="28"/>
      <c r="L341" s="15"/>
      <c r="M341" s="29"/>
      <c r="N341" s="15"/>
    </row>
    <row r="342" spans="4:14" x14ac:dyDescent="0.3">
      <c r="D342" s="35" t="s">
        <v>162</v>
      </c>
      <c r="E342" s="35"/>
      <c r="K342" s="28"/>
      <c r="L342" s="15"/>
      <c r="M342" s="29"/>
      <c r="N342" s="15"/>
    </row>
    <row r="343" spans="4:14" x14ac:dyDescent="0.3">
      <c r="D343" s="35" t="s">
        <v>163</v>
      </c>
      <c r="E343" s="35"/>
      <c r="K343" s="28"/>
      <c r="L343" s="15"/>
      <c r="M343" s="29"/>
      <c r="N343" s="15"/>
    </row>
    <row r="344" spans="4:14" x14ac:dyDescent="0.3">
      <c r="D344" s="35" t="s">
        <v>164</v>
      </c>
      <c r="E344" s="35"/>
      <c r="K344" s="28"/>
      <c r="L344" s="15"/>
      <c r="M344" s="29"/>
      <c r="N344" s="15"/>
    </row>
    <row r="345" spans="4:14" x14ac:dyDescent="0.3">
      <c r="D345" s="35"/>
      <c r="E345" s="35"/>
      <c r="K345" s="28"/>
      <c r="L345" s="15"/>
      <c r="M345" s="29"/>
      <c r="N345" s="15"/>
    </row>
    <row r="346" spans="4:14" x14ac:dyDescent="0.3">
      <c r="D346" s="36" t="s">
        <v>165</v>
      </c>
      <c r="E346" s="36"/>
      <c r="K346" s="28"/>
      <c r="L346" s="15"/>
      <c r="M346" s="29"/>
      <c r="N346" s="15"/>
    </row>
    <row r="347" spans="4:14" x14ac:dyDescent="0.3">
      <c r="D347" s="36" t="s">
        <v>166</v>
      </c>
      <c r="E347" s="36"/>
      <c r="K347" s="28"/>
      <c r="L347" s="15"/>
      <c r="M347" s="29"/>
      <c r="N347" s="15"/>
    </row>
    <row r="348" spans="4:14" x14ac:dyDescent="0.3">
      <c r="D348" s="36" t="s">
        <v>156</v>
      </c>
      <c r="E348" s="36"/>
      <c r="K348" s="28"/>
      <c r="L348" s="15"/>
      <c r="M348" s="29"/>
      <c r="N348" s="15"/>
    </row>
    <row r="349" spans="4:14" x14ac:dyDescent="0.3">
      <c r="D349" s="36" t="s">
        <v>155</v>
      </c>
      <c r="E349" s="36"/>
      <c r="K349" s="28"/>
      <c r="L349" s="15"/>
      <c r="M349" s="29"/>
      <c r="N349" s="15"/>
    </row>
    <row r="350" spans="4:14" x14ac:dyDescent="0.3">
      <c r="D350" s="35"/>
      <c r="E350" s="35"/>
      <c r="K350" s="28"/>
      <c r="L350" s="15"/>
      <c r="M350" s="29"/>
      <c r="N350" s="15"/>
    </row>
    <row r="351" spans="4:14" x14ac:dyDescent="0.3">
      <c r="D351" s="36" t="s">
        <v>165</v>
      </c>
      <c r="E351" s="36"/>
      <c r="K351" s="28"/>
      <c r="L351" s="15"/>
      <c r="M351" s="29"/>
      <c r="N351" s="15"/>
    </row>
    <row r="352" spans="4:14" x14ac:dyDescent="0.3">
      <c r="D352" s="36" t="s">
        <v>148</v>
      </c>
      <c r="E352" s="36"/>
      <c r="K352" s="28"/>
      <c r="L352" s="15"/>
      <c r="M352" s="29"/>
      <c r="N352" s="15"/>
    </row>
    <row r="353" spans="4:14" x14ac:dyDescent="0.3">
      <c r="D353" s="36" t="s">
        <v>147</v>
      </c>
      <c r="E353" s="36"/>
      <c r="K353" s="28"/>
      <c r="L353" s="15"/>
      <c r="M353" s="29"/>
      <c r="N353" s="15"/>
    </row>
    <row r="354" spans="4:14" x14ac:dyDescent="0.3">
      <c r="D354" s="36" t="s">
        <v>149</v>
      </c>
      <c r="E354" s="36"/>
      <c r="K354" s="28"/>
      <c r="L354" s="15"/>
      <c r="M354" s="29"/>
      <c r="N354" s="15"/>
    </row>
    <row r="355" spans="4:14" x14ac:dyDescent="0.3">
      <c r="D355" s="36" t="s">
        <v>150</v>
      </c>
      <c r="E355" s="36"/>
      <c r="K355" s="28"/>
      <c r="L355" s="15"/>
      <c r="M355" s="29"/>
      <c r="N355" s="15"/>
    </row>
    <row r="356" spans="4:14" x14ac:dyDescent="0.3">
      <c r="D356" s="36" t="s">
        <v>153</v>
      </c>
      <c r="E356" s="36"/>
      <c r="K356" s="28"/>
      <c r="L356" s="15"/>
      <c r="M356" s="29"/>
      <c r="N356" s="15"/>
    </row>
    <row r="357" spans="4:14" x14ac:dyDescent="0.3">
      <c r="K357" s="28"/>
      <c r="L357" s="15"/>
      <c r="M357" s="29"/>
      <c r="N357" s="15"/>
    </row>
    <row r="358" spans="4:14" x14ac:dyDescent="0.3">
      <c r="K358" s="28"/>
      <c r="L358" s="15"/>
      <c r="M358" s="29"/>
      <c r="N358" s="15"/>
    </row>
    <row r="359" spans="4:14" x14ac:dyDescent="0.3">
      <c r="K359" s="28"/>
      <c r="L359" s="15"/>
      <c r="M359" s="29"/>
      <c r="N359" s="15"/>
    </row>
    <row r="360" spans="4:14" x14ac:dyDescent="0.3">
      <c r="K360" s="28"/>
      <c r="L360" s="15"/>
      <c r="M360" s="29"/>
      <c r="N360" s="15"/>
    </row>
    <row r="361" spans="4:14" x14ac:dyDescent="0.3">
      <c r="K361" s="28"/>
      <c r="L361" s="15"/>
      <c r="M361" s="29"/>
      <c r="N361" s="15"/>
    </row>
    <row r="362" spans="4:14" x14ac:dyDescent="0.3">
      <c r="K362" s="28"/>
      <c r="L362" s="15"/>
      <c r="M362" s="29"/>
      <c r="N362" s="15"/>
    </row>
    <row r="363" spans="4:14" x14ac:dyDescent="0.3">
      <c r="K363" s="28"/>
      <c r="L363" s="15"/>
      <c r="M363" s="29"/>
      <c r="N363" s="15"/>
    </row>
    <row r="364" spans="4:14" x14ac:dyDescent="0.3">
      <c r="K364" s="28"/>
      <c r="L364" s="15"/>
      <c r="M364" s="29"/>
      <c r="N364" s="15"/>
    </row>
    <row r="365" spans="4:14" x14ac:dyDescent="0.3">
      <c r="K365" s="28"/>
      <c r="L365" s="15"/>
      <c r="M365" s="29"/>
      <c r="N365" s="15"/>
    </row>
    <row r="366" spans="4:14" x14ac:dyDescent="0.3">
      <c r="K366" s="28"/>
      <c r="L366" s="15"/>
      <c r="M366" s="29"/>
      <c r="N366" s="15"/>
    </row>
    <row r="367" spans="4:14" x14ac:dyDescent="0.3">
      <c r="K367" s="28"/>
      <c r="L367" s="15"/>
      <c r="M367" s="29"/>
      <c r="N367" s="15"/>
    </row>
    <row r="368" spans="4:14" x14ac:dyDescent="0.3">
      <c r="K368" s="28"/>
      <c r="L368" s="15"/>
      <c r="M368" s="29"/>
      <c r="N368" s="15"/>
    </row>
    <row r="369" spans="11:14" x14ac:dyDescent="0.3">
      <c r="K369" s="28"/>
      <c r="L369" s="15"/>
      <c r="M369" s="29"/>
      <c r="N369" s="15"/>
    </row>
    <row r="370" spans="11:14" x14ac:dyDescent="0.3">
      <c r="K370" s="28"/>
      <c r="L370" s="15"/>
      <c r="M370" s="29"/>
      <c r="N370" s="15"/>
    </row>
    <row r="371" spans="11:14" x14ac:dyDescent="0.3">
      <c r="K371" s="28"/>
      <c r="L371" s="15"/>
      <c r="M371" s="29"/>
      <c r="N371" s="15"/>
    </row>
    <row r="372" spans="11:14" x14ac:dyDescent="0.3">
      <c r="K372" s="28"/>
      <c r="L372" s="15"/>
      <c r="M372" s="29"/>
      <c r="N372" s="15"/>
    </row>
    <row r="373" spans="11:14" x14ac:dyDescent="0.3">
      <c r="K373" s="28"/>
      <c r="L373" s="15"/>
      <c r="M373" s="29"/>
      <c r="N373" s="15"/>
    </row>
    <row r="374" spans="11:14" x14ac:dyDescent="0.3">
      <c r="K374" s="28"/>
      <c r="L374" s="15"/>
      <c r="M374" s="29"/>
      <c r="N374" s="15"/>
    </row>
    <row r="375" spans="11:14" x14ac:dyDescent="0.3">
      <c r="K375" s="28"/>
      <c r="L375" s="15"/>
      <c r="M375" s="29"/>
      <c r="N375" s="15"/>
    </row>
    <row r="376" spans="11:14" x14ac:dyDescent="0.3">
      <c r="K376" s="28"/>
      <c r="L376" s="15"/>
      <c r="M376" s="29"/>
      <c r="N376" s="15"/>
    </row>
    <row r="377" spans="11:14" x14ac:dyDescent="0.3">
      <c r="K377" s="28"/>
      <c r="L377" s="15"/>
      <c r="M377" s="29"/>
      <c r="N377" s="15"/>
    </row>
    <row r="378" spans="11:14" x14ac:dyDescent="0.3">
      <c r="K378" s="28"/>
      <c r="L378" s="15"/>
      <c r="M378" s="29"/>
      <c r="N378" s="15"/>
    </row>
    <row r="379" spans="11:14" x14ac:dyDescent="0.3">
      <c r="K379" s="28"/>
      <c r="L379" s="15"/>
      <c r="M379" s="29"/>
      <c r="N379" s="15"/>
    </row>
    <row r="380" spans="11:14" x14ac:dyDescent="0.3">
      <c r="K380" s="28"/>
      <c r="L380" s="15"/>
      <c r="M380" s="29"/>
      <c r="N380" s="15"/>
    </row>
    <row r="381" spans="11:14" x14ac:dyDescent="0.3">
      <c r="K381" s="28"/>
      <c r="L381" s="15"/>
      <c r="M381" s="29"/>
      <c r="N381" s="15"/>
    </row>
    <row r="382" spans="11:14" x14ac:dyDescent="0.3">
      <c r="K382" s="28"/>
      <c r="L382" s="15"/>
      <c r="M382" s="29"/>
      <c r="N382" s="15"/>
    </row>
    <row r="383" spans="11:14" x14ac:dyDescent="0.3">
      <c r="K383" s="28"/>
      <c r="L383" s="15"/>
      <c r="M383" s="29"/>
      <c r="N383" s="15"/>
    </row>
    <row r="384" spans="11:14" x14ac:dyDescent="0.3">
      <c r="K384" s="28"/>
      <c r="L384" s="15"/>
      <c r="M384" s="29"/>
      <c r="N384" s="15"/>
    </row>
    <row r="385" spans="11:14" x14ac:dyDescent="0.3">
      <c r="K385" s="28"/>
      <c r="L385" s="15"/>
      <c r="M385" s="29"/>
      <c r="N385" s="15"/>
    </row>
    <row r="386" spans="11:14" x14ac:dyDescent="0.3">
      <c r="K386" s="28"/>
      <c r="L386" s="15"/>
      <c r="M386" s="29"/>
      <c r="N386" s="15"/>
    </row>
    <row r="387" spans="11:14" x14ac:dyDescent="0.3">
      <c r="K387" s="28"/>
      <c r="L387" s="15"/>
      <c r="M387" s="29"/>
      <c r="N387" s="15"/>
    </row>
    <row r="388" spans="11:14" x14ac:dyDescent="0.3">
      <c r="K388" s="28"/>
      <c r="L388" s="15"/>
      <c r="M388" s="29"/>
      <c r="N388" s="15"/>
    </row>
    <row r="389" spans="11:14" x14ac:dyDescent="0.3">
      <c r="K389" s="28"/>
      <c r="L389" s="15"/>
      <c r="M389" s="29"/>
      <c r="N389" s="15"/>
    </row>
    <row r="390" spans="11:14" x14ac:dyDescent="0.3">
      <c r="K390" s="28"/>
      <c r="L390" s="15"/>
      <c r="M390" s="29"/>
      <c r="N390" s="15"/>
    </row>
    <row r="391" spans="11:14" x14ac:dyDescent="0.3">
      <c r="K391" s="28"/>
      <c r="L391" s="15"/>
      <c r="M391" s="29"/>
      <c r="N391" s="15"/>
    </row>
    <row r="392" spans="11:14" x14ac:dyDescent="0.3">
      <c r="K392" s="28"/>
      <c r="L392" s="15"/>
      <c r="M392" s="29"/>
      <c r="N392" s="15"/>
    </row>
    <row r="393" spans="11:14" x14ac:dyDescent="0.3">
      <c r="K393" s="28"/>
      <c r="L393" s="15"/>
      <c r="M393" s="29"/>
      <c r="N393" s="15"/>
    </row>
    <row r="394" spans="11:14" x14ac:dyDescent="0.3">
      <c r="K394" s="28"/>
      <c r="L394" s="15"/>
      <c r="M394" s="29"/>
      <c r="N394" s="15"/>
    </row>
    <row r="395" spans="11:14" x14ac:dyDescent="0.3">
      <c r="K395" s="28"/>
      <c r="L395" s="15"/>
      <c r="M395" s="29"/>
      <c r="N395" s="15"/>
    </row>
    <row r="396" spans="11:14" x14ac:dyDescent="0.3">
      <c r="K396" s="28"/>
      <c r="L396" s="15"/>
      <c r="M396" s="29"/>
      <c r="N396" s="15"/>
    </row>
    <row r="397" spans="11:14" x14ac:dyDescent="0.3">
      <c r="K397" s="28"/>
      <c r="L397" s="15"/>
      <c r="M397" s="29"/>
      <c r="N397" s="15"/>
    </row>
    <row r="398" spans="11:14" x14ac:dyDescent="0.3">
      <c r="K398" s="28"/>
      <c r="L398" s="15"/>
      <c r="M398" s="29"/>
      <c r="N398" s="15"/>
    </row>
    <row r="399" spans="11:14" x14ac:dyDescent="0.3">
      <c r="K399" s="28"/>
      <c r="L399" s="15"/>
      <c r="M399" s="29"/>
      <c r="N399" s="15"/>
    </row>
    <row r="400" spans="11:14" x14ac:dyDescent="0.3">
      <c r="K400" s="28"/>
      <c r="L400" s="15"/>
      <c r="M400" s="29"/>
      <c r="N400" s="15"/>
    </row>
    <row r="401" spans="11:14" x14ac:dyDescent="0.3">
      <c r="K401" s="28"/>
      <c r="L401" s="15"/>
      <c r="M401" s="29"/>
      <c r="N401" s="15"/>
    </row>
    <row r="402" spans="11:14" x14ac:dyDescent="0.3">
      <c r="K402" s="28"/>
      <c r="L402" s="15"/>
      <c r="M402" s="29"/>
      <c r="N402" s="15"/>
    </row>
    <row r="403" spans="11:14" x14ac:dyDescent="0.3">
      <c r="K403" s="28"/>
      <c r="L403" s="15"/>
      <c r="M403" s="29"/>
      <c r="N403" s="15"/>
    </row>
    <row r="404" spans="11:14" x14ac:dyDescent="0.3">
      <c r="K404" s="28"/>
      <c r="L404" s="15"/>
      <c r="M404" s="29"/>
      <c r="N404" s="15"/>
    </row>
    <row r="405" spans="11:14" x14ac:dyDescent="0.3">
      <c r="K405" s="28"/>
      <c r="L405" s="15"/>
      <c r="M405" s="29"/>
      <c r="N405" s="15"/>
    </row>
    <row r="406" spans="11:14" x14ac:dyDescent="0.3">
      <c r="K406" s="28"/>
      <c r="L406" s="15"/>
      <c r="M406" s="29"/>
      <c r="N406" s="15"/>
    </row>
    <row r="407" spans="11:14" x14ac:dyDescent="0.3">
      <c r="K407" s="28"/>
      <c r="L407" s="15"/>
      <c r="M407" s="29"/>
      <c r="N407" s="15"/>
    </row>
    <row r="408" spans="11:14" x14ac:dyDescent="0.3">
      <c r="K408" s="28"/>
      <c r="L408" s="15"/>
      <c r="M408" s="29"/>
      <c r="N408" s="15"/>
    </row>
    <row r="409" spans="11:14" x14ac:dyDescent="0.3">
      <c r="K409" s="28"/>
      <c r="L409" s="15"/>
      <c r="M409" s="29"/>
      <c r="N409" s="15"/>
    </row>
    <row r="410" spans="11:14" x14ac:dyDescent="0.3">
      <c r="K410" s="28"/>
      <c r="L410" s="15"/>
      <c r="M410" s="29"/>
      <c r="N410" s="15"/>
    </row>
    <row r="411" spans="11:14" x14ac:dyDescent="0.3">
      <c r="K411" s="28"/>
      <c r="L411" s="15"/>
      <c r="M411" s="29"/>
      <c r="N411" s="15"/>
    </row>
    <row r="412" spans="11:14" x14ac:dyDescent="0.3">
      <c r="K412" s="28"/>
      <c r="L412" s="15"/>
      <c r="M412" s="29"/>
      <c r="N412" s="15"/>
    </row>
    <row r="413" spans="11:14" x14ac:dyDescent="0.3">
      <c r="K413" s="28"/>
      <c r="L413" s="15"/>
      <c r="M413" s="29"/>
      <c r="N413" s="15"/>
    </row>
    <row r="414" spans="11:14" x14ac:dyDescent="0.3">
      <c r="K414" s="28"/>
      <c r="L414" s="15"/>
      <c r="M414" s="29"/>
      <c r="N414" s="15"/>
    </row>
    <row r="415" spans="11:14" x14ac:dyDescent="0.3">
      <c r="K415" s="28"/>
      <c r="L415" s="15"/>
      <c r="M415" s="29"/>
      <c r="N415" s="15"/>
    </row>
    <row r="416" spans="11:14" x14ac:dyDescent="0.3">
      <c r="K416" s="28"/>
      <c r="L416" s="15"/>
      <c r="M416" s="29"/>
      <c r="N416" s="15"/>
    </row>
    <row r="417" spans="11:14" x14ac:dyDescent="0.3">
      <c r="K417" s="28"/>
      <c r="L417" s="15"/>
      <c r="M417" s="29"/>
      <c r="N417" s="15"/>
    </row>
    <row r="418" spans="11:14" x14ac:dyDescent="0.3">
      <c r="K418" s="28"/>
      <c r="L418" s="15"/>
      <c r="M418" s="29"/>
      <c r="N418" s="15"/>
    </row>
    <row r="419" spans="11:14" x14ac:dyDescent="0.3">
      <c r="K419" s="28"/>
      <c r="L419" s="15"/>
      <c r="M419" s="29"/>
      <c r="N419" s="15"/>
    </row>
    <row r="420" spans="11:14" x14ac:dyDescent="0.3">
      <c r="K420" s="28"/>
      <c r="L420" s="15"/>
      <c r="M420" s="29"/>
      <c r="N420" s="15"/>
    </row>
    <row r="421" spans="11:14" x14ac:dyDescent="0.3">
      <c r="K421" s="28"/>
      <c r="L421" s="15"/>
      <c r="M421" s="29"/>
      <c r="N421" s="15"/>
    </row>
    <row r="422" spans="11:14" x14ac:dyDescent="0.3">
      <c r="K422" s="28"/>
      <c r="L422" s="15"/>
      <c r="M422" s="29"/>
      <c r="N422" s="15"/>
    </row>
    <row r="423" spans="11:14" x14ac:dyDescent="0.3">
      <c r="K423" s="28"/>
      <c r="L423" s="15"/>
      <c r="M423" s="29"/>
      <c r="N423" s="15"/>
    </row>
    <row r="424" spans="11:14" x14ac:dyDescent="0.3">
      <c r="K424" s="28"/>
      <c r="L424" s="15"/>
      <c r="M424" s="29"/>
      <c r="N424" s="15"/>
    </row>
    <row r="425" spans="11:14" x14ac:dyDescent="0.3">
      <c r="K425" s="28"/>
      <c r="L425" s="15"/>
      <c r="M425" s="29"/>
      <c r="N425" s="15"/>
    </row>
    <row r="426" spans="11:14" x14ac:dyDescent="0.3">
      <c r="K426" s="28"/>
      <c r="L426" s="15"/>
      <c r="M426" s="29"/>
      <c r="N426" s="15"/>
    </row>
    <row r="427" spans="11:14" x14ac:dyDescent="0.3">
      <c r="K427" s="28"/>
      <c r="L427" s="15"/>
      <c r="M427" s="29"/>
      <c r="N427" s="15"/>
    </row>
    <row r="428" spans="11:14" x14ac:dyDescent="0.3">
      <c r="K428" s="28"/>
      <c r="L428" s="15"/>
      <c r="M428" s="29"/>
      <c r="N428" s="15"/>
    </row>
    <row r="429" spans="11:14" x14ac:dyDescent="0.3">
      <c r="K429" s="28"/>
      <c r="L429" s="15"/>
      <c r="M429" s="29"/>
      <c r="N429" s="15"/>
    </row>
    <row r="430" spans="11:14" x14ac:dyDescent="0.3">
      <c r="K430" s="28"/>
      <c r="L430" s="15"/>
      <c r="M430" s="29"/>
      <c r="N430" s="15"/>
    </row>
    <row r="431" spans="11:14" x14ac:dyDescent="0.3">
      <c r="K431" s="28"/>
      <c r="L431" s="15"/>
      <c r="M431" s="29"/>
      <c r="N431" s="15"/>
    </row>
    <row r="432" spans="11:14" x14ac:dyDescent="0.3">
      <c r="K432" s="28"/>
      <c r="L432" s="15"/>
      <c r="M432" s="29"/>
      <c r="N432" s="15"/>
    </row>
    <row r="433" spans="11:14" x14ac:dyDescent="0.3">
      <c r="K433" s="28"/>
      <c r="L433" s="15"/>
      <c r="M433" s="29"/>
      <c r="N433" s="15"/>
    </row>
    <row r="434" spans="11:14" x14ac:dyDescent="0.3">
      <c r="K434" s="28"/>
      <c r="L434" s="15"/>
      <c r="M434" s="29"/>
      <c r="N434" s="15"/>
    </row>
    <row r="435" spans="11:14" x14ac:dyDescent="0.3">
      <c r="K435" s="28"/>
      <c r="L435" s="15"/>
      <c r="M435" s="29"/>
      <c r="N435" s="15"/>
    </row>
    <row r="436" spans="11:14" x14ac:dyDescent="0.3">
      <c r="K436" s="28"/>
      <c r="L436" s="15"/>
      <c r="M436" s="29"/>
      <c r="N436" s="15"/>
    </row>
    <row r="437" spans="11:14" x14ac:dyDescent="0.3">
      <c r="K437" s="28"/>
      <c r="L437" s="15"/>
      <c r="M437" s="29"/>
      <c r="N437" s="15"/>
    </row>
    <row r="438" spans="11:14" x14ac:dyDescent="0.3">
      <c r="K438" s="28"/>
      <c r="L438" s="15"/>
      <c r="M438" s="29"/>
      <c r="N438" s="15"/>
    </row>
    <row r="439" spans="11:14" x14ac:dyDescent="0.3">
      <c r="K439" s="28"/>
      <c r="L439" s="15"/>
      <c r="M439" s="29"/>
      <c r="N439" s="15"/>
    </row>
    <row r="440" spans="11:14" x14ac:dyDescent="0.3">
      <c r="K440" s="28"/>
      <c r="L440" s="15"/>
      <c r="M440" s="29"/>
      <c r="N440" s="15"/>
    </row>
    <row r="441" spans="11:14" x14ac:dyDescent="0.3">
      <c r="K441" s="28"/>
      <c r="L441" s="15"/>
      <c r="M441" s="29"/>
      <c r="N441" s="15"/>
    </row>
    <row r="442" spans="11:14" x14ac:dyDescent="0.3">
      <c r="K442" s="28"/>
      <c r="L442" s="15"/>
      <c r="M442" s="29"/>
      <c r="N442" s="15"/>
    </row>
    <row r="443" spans="11:14" x14ac:dyDescent="0.3">
      <c r="K443" s="28"/>
      <c r="L443" s="15"/>
      <c r="M443" s="29"/>
      <c r="N443" s="15"/>
    </row>
    <row r="444" spans="11:14" x14ac:dyDescent="0.3">
      <c r="K444" s="28"/>
      <c r="L444" s="15"/>
      <c r="M444" s="29"/>
      <c r="N444" s="15"/>
    </row>
    <row r="445" spans="11:14" x14ac:dyDescent="0.3">
      <c r="K445" s="28"/>
      <c r="L445" s="15"/>
      <c r="M445" s="29"/>
      <c r="N445" s="15"/>
    </row>
    <row r="446" spans="11:14" x14ac:dyDescent="0.3">
      <c r="K446" s="28"/>
      <c r="L446" s="15"/>
      <c r="M446" s="29"/>
      <c r="N446" s="15"/>
    </row>
    <row r="447" spans="11:14" x14ac:dyDescent="0.3">
      <c r="K447" s="28"/>
      <c r="L447" s="15"/>
      <c r="M447" s="29"/>
      <c r="N447" s="15"/>
    </row>
    <row r="448" spans="11:14" x14ac:dyDescent="0.3">
      <c r="K448" s="28"/>
      <c r="L448" s="15"/>
      <c r="M448" s="29"/>
      <c r="N448" s="15"/>
    </row>
    <row r="449" spans="11:14" x14ac:dyDescent="0.3">
      <c r="K449" s="28"/>
      <c r="L449" s="15"/>
      <c r="M449" s="29"/>
      <c r="N449" s="15"/>
    </row>
    <row r="450" spans="11:14" x14ac:dyDescent="0.3">
      <c r="K450" s="28"/>
      <c r="L450" s="15"/>
      <c r="M450" s="29"/>
      <c r="N450" s="15"/>
    </row>
    <row r="451" spans="11:14" x14ac:dyDescent="0.3">
      <c r="K451" s="28"/>
      <c r="L451" s="15"/>
      <c r="M451" s="29"/>
      <c r="N451" s="15"/>
    </row>
    <row r="452" spans="11:14" x14ac:dyDescent="0.3">
      <c r="K452" s="28"/>
      <c r="L452" s="15"/>
      <c r="M452" s="29"/>
      <c r="N452" s="15"/>
    </row>
    <row r="453" spans="11:14" x14ac:dyDescent="0.3">
      <c r="K453" s="28"/>
      <c r="L453" s="15"/>
      <c r="M453" s="29"/>
      <c r="N453" s="15"/>
    </row>
    <row r="454" spans="11:14" x14ac:dyDescent="0.3">
      <c r="K454" s="28"/>
      <c r="L454" s="15"/>
      <c r="M454" s="29"/>
      <c r="N454" s="15"/>
    </row>
    <row r="455" spans="11:14" x14ac:dyDescent="0.3">
      <c r="K455" s="28"/>
      <c r="L455" s="15"/>
      <c r="M455" s="29"/>
      <c r="N455" s="15"/>
    </row>
    <row r="456" spans="11:14" x14ac:dyDescent="0.3">
      <c r="K456" s="28"/>
      <c r="L456" s="15"/>
      <c r="M456" s="29"/>
      <c r="N456" s="15"/>
    </row>
    <row r="457" spans="11:14" x14ac:dyDescent="0.3">
      <c r="K457" s="28"/>
      <c r="L457" s="15"/>
      <c r="M457" s="29"/>
      <c r="N457" s="15"/>
    </row>
    <row r="458" spans="11:14" x14ac:dyDescent="0.3">
      <c r="K458" s="28"/>
      <c r="L458" s="15"/>
      <c r="M458" s="29"/>
      <c r="N458" s="15"/>
    </row>
    <row r="459" spans="11:14" x14ac:dyDescent="0.3">
      <c r="K459" s="28"/>
      <c r="L459" s="15"/>
      <c r="M459" s="29"/>
      <c r="N459" s="15"/>
    </row>
    <row r="460" spans="11:14" x14ac:dyDescent="0.3">
      <c r="K460" s="28"/>
      <c r="L460" s="15"/>
      <c r="M460" s="29"/>
      <c r="N460" s="15"/>
    </row>
    <row r="461" spans="11:14" x14ac:dyDescent="0.3">
      <c r="K461" s="28"/>
      <c r="L461" s="15"/>
      <c r="M461" s="29"/>
      <c r="N461" s="15"/>
    </row>
    <row r="462" spans="11:14" x14ac:dyDescent="0.3">
      <c r="K462" s="28"/>
      <c r="L462" s="15"/>
      <c r="M462" s="29"/>
      <c r="N462" s="15"/>
    </row>
    <row r="463" spans="11:14" x14ac:dyDescent="0.3">
      <c r="K463" s="28"/>
      <c r="L463" s="15"/>
      <c r="M463" s="29"/>
      <c r="N463" s="15"/>
    </row>
    <row r="464" spans="11:14" x14ac:dyDescent="0.3">
      <c r="K464" s="28"/>
      <c r="L464" s="15"/>
      <c r="M464" s="29"/>
      <c r="N464" s="15"/>
    </row>
    <row r="465" spans="11:14" x14ac:dyDescent="0.3">
      <c r="K465" s="28"/>
      <c r="L465" s="15"/>
      <c r="M465" s="29"/>
      <c r="N465" s="15"/>
    </row>
    <row r="466" spans="11:14" x14ac:dyDescent="0.3">
      <c r="K466" s="28"/>
      <c r="L466" s="15"/>
      <c r="M466" s="29"/>
      <c r="N466" s="15"/>
    </row>
    <row r="467" spans="11:14" x14ac:dyDescent="0.3">
      <c r="K467" s="28"/>
      <c r="L467" s="15"/>
      <c r="M467" s="29"/>
      <c r="N467" s="15"/>
    </row>
    <row r="468" spans="11:14" x14ac:dyDescent="0.3">
      <c r="K468" s="28"/>
      <c r="L468" s="15"/>
      <c r="M468" s="29"/>
      <c r="N468" s="15"/>
    </row>
    <row r="469" spans="11:14" x14ac:dyDescent="0.3">
      <c r="K469" s="28"/>
      <c r="L469" s="15"/>
      <c r="M469" s="29"/>
      <c r="N469" s="15"/>
    </row>
    <row r="470" spans="11:14" x14ac:dyDescent="0.3">
      <c r="K470" s="28"/>
      <c r="L470" s="15"/>
      <c r="M470" s="29"/>
      <c r="N470" s="15"/>
    </row>
    <row r="471" spans="11:14" x14ac:dyDescent="0.3">
      <c r="K471" s="28"/>
      <c r="L471" s="15"/>
      <c r="M471" s="29"/>
      <c r="N471" s="15"/>
    </row>
    <row r="472" spans="11:14" x14ac:dyDescent="0.3">
      <c r="K472" s="28"/>
      <c r="L472" s="15"/>
      <c r="M472" s="29"/>
      <c r="N472" s="15"/>
    </row>
    <row r="473" spans="11:14" x14ac:dyDescent="0.3">
      <c r="K473" s="28"/>
      <c r="L473" s="15"/>
      <c r="M473" s="29"/>
      <c r="N473" s="15"/>
    </row>
    <row r="474" spans="11:14" x14ac:dyDescent="0.3">
      <c r="K474" s="28"/>
      <c r="L474" s="15"/>
      <c r="M474" s="29"/>
      <c r="N474" s="15"/>
    </row>
    <row r="475" spans="11:14" x14ac:dyDescent="0.3">
      <c r="K475" s="28"/>
      <c r="L475" s="15"/>
      <c r="M475" s="29"/>
      <c r="N475" s="15"/>
    </row>
    <row r="476" spans="11:14" x14ac:dyDescent="0.3">
      <c r="K476" s="28"/>
      <c r="L476" s="15"/>
      <c r="M476" s="29"/>
      <c r="N476" s="15"/>
    </row>
    <row r="477" spans="11:14" x14ac:dyDescent="0.3">
      <c r="K477" s="28"/>
      <c r="L477" s="15"/>
      <c r="M477" s="29"/>
      <c r="N477" s="15"/>
    </row>
    <row r="478" spans="11:14" x14ac:dyDescent="0.3">
      <c r="K478" s="28"/>
      <c r="L478" s="15"/>
      <c r="M478" s="29"/>
      <c r="N478" s="15"/>
    </row>
    <row r="479" spans="11:14" x14ac:dyDescent="0.3">
      <c r="K479" s="28"/>
      <c r="L479" s="15"/>
      <c r="M479" s="29"/>
      <c r="N479" s="15"/>
    </row>
    <row r="480" spans="11:14" x14ac:dyDescent="0.3">
      <c r="K480" s="28"/>
      <c r="L480" s="15"/>
      <c r="M480" s="29"/>
      <c r="N480" s="15"/>
    </row>
    <row r="481" spans="11:14" x14ac:dyDescent="0.3">
      <c r="K481" s="28"/>
      <c r="L481" s="15"/>
      <c r="M481" s="29"/>
      <c r="N481" s="15"/>
    </row>
    <row r="482" spans="11:14" x14ac:dyDescent="0.3">
      <c r="K482" s="28"/>
      <c r="L482" s="15"/>
      <c r="M482" s="29"/>
      <c r="N482" s="15"/>
    </row>
    <row r="483" spans="11:14" x14ac:dyDescent="0.3">
      <c r="K483" s="28"/>
      <c r="L483" s="15"/>
      <c r="M483" s="29"/>
      <c r="N483" s="15"/>
    </row>
    <row r="484" spans="11:14" x14ac:dyDescent="0.3">
      <c r="K484" s="28"/>
      <c r="L484" s="15"/>
      <c r="M484" s="29"/>
      <c r="N484" s="15"/>
    </row>
    <row r="485" spans="11:14" x14ac:dyDescent="0.3">
      <c r="K485" s="28"/>
      <c r="L485" s="15"/>
      <c r="M485" s="29"/>
      <c r="N485" s="15"/>
    </row>
    <row r="486" spans="11:14" x14ac:dyDescent="0.3">
      <c r="K486" s="28"/>
      <c r="L486" s="15"/>
      <c r="M486" s="29"/>
      <c r="N486" s="15"/>
    </row>
    <row r="487" spans="11:14" x14ac:dyDescent="0.3">
      <c r="K487" s="28"/>
      <c r="L487" s="15"/>
      <c r="M487" s="29"/>
      <c r="N487" s="15"/>
    </row>
    <row r="488" spans="11:14" x14ac:dyDescent="0.3">
      <c r="K488" s="28"/>
      <c r="L488" s="15"/>
      <c r="M488" s="29"/>
      <c r="N488" s="15"/>
    </row>
    <row r="489" spans="11:14" x14ac:dyDescent="0.3">
      <c r="K489" s="28"/>
      <c r="L489" s="15"/>
      <c r="M489" s="29"/>
      <c r="N489" s="15"/>
    </row>
    <row r="490" spans="11:14" x14ac:dyDescent="0.3">
      <c r="K490" s="28"/>
      <c r="L490" s="15"/>
      <c r="M490" s="29"/>
      <c r="N490" s="15"/>
    </row>
    <row r="491" spans="11:14" x14ac:dyDescent="0.3">
      <c r="K491" s="28"/>
      <c r="L491" s="15"/>
      <c r="M491" s="29"/>
      <c r="N491" s="15"/>
    </row>
    <row r="492" spans="11:14" x14ac:dyDescent="0.3">
      <c r="K492" s="28"/>
      <c r="L492" s="15"/>
      <c r="M492" s="29"/>
      <c r="N492" s="15"/>
    </row>
    <row r="493" spans="11:14" x14ac:dyDescent="0.3">
      <c r="K493" s="28"/>
      <c r="L493" s="15"/>
      <c r="M493" s="29"/>
      <c r="N493" s="15"/>
    </row>
    <row r="494" spans="11:14" x14ac:dyDescent="0.3">
      <c r="K494" s="28"/>
      <c r="L494" s="15"/>
      <c r="M494" s="29"/>
      <c r="N494" s="15"/>
    </row>
    <row r="495" spans="11:14" x14ac:dyDescent="0.3">
      <c r="K495" s="28"/>
      <c r="L495" s="15"/>
      <c r="M495" s="29"/>
      <c r="N495" s="15"/>
    </row>
    <row r="496" spans="11:14" x14ac:dyDescent="0.3">
      <c r="K496" s="28"/>
      <c r="L496" s="15"/>
      <c r="M496" s="29"/>
      <c r="N496" s="15"/>
    </row>
    <row r="497" spans="11:14" x14ac:dyDescent="0.3">
      <c r="K497" s="28"/>
      <c r="L497" s="15"/>
      <c r="M497" s="29"/>
      <c r="N497" s="15"/>
    </row>
    <row r="498" spans="11:14" x14ac:dyDescent="0.3">
      <c r="K498" s="28"/>
      <c r="L498" s="15"/>
      <c r="M498" s="29"/>
      <c r="N498" s="15"/>
    </row>
    <row r="499" spans="11:14" x14ac:dyDescent="0.3">
      <c r="K499" s="28"/>
      <c r="L499" s="15"/>
      <c r="M499" s="29"/>
      <c r="N499" s="15"/>
    </row>
    <row r="500" spans="11:14" x14ac:dyDescent="0.3">
      <c r="K500" s="28"/>
      <c r="L500" s="15"/>
      <c r="M500" s="29"/>
      <c r="N500" s="15"/>
    </row>
    <row r="501" spans="11:14" x14ac:dyDescent="0.3">
      <c r="K501" s="28"/>
      <c r="L501" s="15"/>
      <c r="M501" s="29"/>
      <c r="N501" s="15"/>
    </row>
    <row r="502" spans="11:14" x14ac:dyDescent="0.3">
      <c r="K502" s="28"/>
      <c r="L502" s="15"/>
      <c r="M502" s="29"/>
      <c r="N502" s="15"/>
    </row>
    <row r="503" spans="11:14" x14ac:dyDescent="0.3">
      <c r="K503" s="28"/>
      <c r="L503" s="15"/>
      <c r="M503" s="29"/>
      <c r="N503" s="15"/>
    </row>
    <row r="504" spans="11:14" x14ac:dyDescent="0.3">
      <c r="K504" s="28"/>
      <c r="L504" s="15"/>
      <c r="M504" s="29"/>
      <c r="N504" s="15"/>
    </row>
    <row r="505" spans="11:14" x14ac:dyDescent="0.3">
      <c r="K505" s="28"/>
      <c r="L505" s="15"/>
      <c r="M505" s="29"/>
      <c r="N505" s="15"/>
    </row>
    <row r="506" spans="11:14" x14ac:dyDescent="0.3">
      <c r="K506" s="28"/>
      <c r="L506" s="15"/>
      <c r="M506" s="29"/>
      <c r="N506" s="15"/>
    </row>
    <row r="507" spans="11:14" x14ac:dyDescent="0.3">
      <c r="K507" s="28"/>
      <c r="L507" s="15"/>
      <c r="M507" s="29"/>
      <c r="N507" s="15"/>
    </row>
    <row r="508" spans="11:14" x14ac:dyDescent="0.3">
      <c r="K508" s="28"/>
      <c r="L508" s="15"/>
      <c r="M508" s="29"/>
      <c r="N508" s="15"/>
    </row>
    <row r="509" spans="11:14" x14ac:dyDescent="0.3">
      <c r="K509" s="28"/>
      <c r="L509" s="15"/>
      <c r="M509" s="29"/>
      <c r="N509" s="15"/>
    </row>
    <row r="510" spans="11:14" x14ac:dyDescent="0.3">
      <c r="K510" s="28"/>
      <c r="L510" s="15"/>
      <c r="M510" s="29"/>
      <c r="N510" s="15"/>
    </row>
    <row r="511" spans="11:14" x14ac:dyDescent="0.3">
      <c r="K511" s="28"/>
      <c r="L511" s="15"/>
      <c r="M511" s="29"/>
      <c r="N511" s="15"/>
    </row>
    <row r="512" spans="11:14" x14ac:dyDescent="0.3">
      <c r="K512" s="28"/>
      <c r="L512" s="15"/>
      <c r="M512" s="29"/>
      <c r="N512" s="15"/>
    </row>
    <row r="513" spans="11:14" x14ac:dyDescent="0.3">
      <c r="K513" s="28"/>
      <c r="L513" s="15"/>
      <c r="M513" s="29"/>
      <c r="N513" s="15"/>
    </row>
    <row r="514" spans="11:14" x14ac:dyDescent="0.3">
      <c r="K514" s="28"/>
      <c r="L514" s="15"/>
      <c r="M514" s="29"/>
      <c r="N514" s="15"/>
    </row>
    <row r="515" spans="11:14" x14ac:dyDescent="0.3">
      <c r="K515" s="28"/>
      <c r="L515" s="15"/>
      <c r="M515" s="29"/>
      <c r="N515" s="15"/>
    </row>
    <row r="516" spans="11:14" x14ac:dyDescent="0.3">
      <c r="K516" s="28"/>
      <c r="L516" s="15"/>
      <c r="M516" s="29"/>
      <c r="N516" s="15"/>
    </row>
    <row r="517" spans="11:14" x14ac:dyDescent="0.3">
      <c r="K517" s="28"/>
      <c r="L517" s="15"/>
      <c r="M517" s="29"/>
      <c r="N517" s="15"/>
    </row>
    <row r="518" spans="11:14" x14ac:dyDescent="0.3">
      <c r="K518" s="28"/>
      <c r="L518" s="15"/>
      <c r="M518" s="29"/>
      <c r="N518" s="15"/>
    </row>
    <row r="519" spans="11:14" x14ac:dyDescent="0.3">
      <c r="K519" s="28"/>
      <c r="L519" s="15"/>
      <c r="M519" s="29"/>
      <c r="N519" s="15"/>
    </row>
    <row r="520" spans="11:14" x14ac:dyDescent="0.3">
      <c r="K520" s="28"/>
      <c r="L520" s="15"/>
      <c r="M520" s="29"/>
      <c r="N520" s="15"/>
    </row>
    <row r="521" spans="11:14" x14ac:dyDescent="0.3">
      <c r="K521" s="28"/>
      <c r="L521" s="15"/>
      <c r="M521" s="29"/>
      <c r="N521" s="15"/>
    </row>
    <row r="522" spans="11:14" x14ac:dyDescent="0.3">
      <c r="K522" s="28"/>
      <c r="L522" s="15"/>
      <c r="M522" s="29"/>
      <c r="N522" s="15"/>
    </row>
    <row r="523" spans="11:14" x14ac:dyDescent="0.3">
      <c r="K523" s="28"/>
      <c r="L523" s="15"/>
      <c r="M523" s="29"/>
      <c r="N523" s="15"/>
    </row>
    <row r="524" spans="11:14" x14ac:dyDescent="0.3">
      <c r="K524" s="28"/>
      <c r="L524" s="15"/>
      <c r="M524" s="29"/>
      <c r="N524" s="15"/>
    </row>
    <row r="525" spans="11:14" x14ac:dyDescent="0.3">
      <c r="K525" s="28"/>
      <c r="L525" s="15"/>
      <c r="M525" s="29"/>
      <c r="N525" s="15"/>
    </row>
    <row r="526" spans="11:14" x14ac:dyDescent="0.3">
      <c r="K526" s="28"/>
      <c r="L526" s="15"/>
      <c r="M526" s="29"/>
      <c r="N526" s="15"/>
    </row>
    <row r="527" spans="11:14" x14ac:dyDescent="0.3">
      <c r="K527" s="28"/>
      <c r="L527" s="15"/>
      <c r="M527" s="29"/>
      <c r="N527" s="15"/>
    </row>
    <row r="528" spans="11:14" x14ac:dyDescent="0.3">
      <c r="K528" s="28"/>
      <c r="L528" s="15"/>
      <c r="M528" s="29"/>
      <c r="N528" s="15"/>
    </row>
    <row r="529" spans="11:14" x14ac:dyDescent="0.3">
      <c r="K529" s="28"/>
      <c r="L529" s="15"/>
      <c r="M529" s="29"/>
      <c r="N529" s="15"/>
    </row>
    <row r="530" spans="11:14" x14ac:dyDescent="0.3">
      <c r="K530" s="28"/>
      <c r="L530" s="15"/>
      <c r="M530" s="29"/>
      <c r="N530" s="15"/>
    </row>
    <row r="531" spans="11:14" x14ac:dyDescent="0.3">
      <c r="K531" s="28"/>
      <c r="L531" s="15"/>
      <c r="M531" s="29"/>
      <c r="N531" s="15"/>
    </row>
    <row r="532" spans="11:14" x14ac:dyDescent="0.3">
      <c r="K532" s="28"/>
      <c r="L532" s="15"/>
      <c r="M532" s="29"/>
      <c r="N532" s="15"/>
    </row>
    <row r="533" spans="11:14" x14ac:dyDescent="0.3">
      <c r="K533" s="28"/>
      <c r="L533" s="15"/>
      <c r="M533" s="29"/>
      <c r="N533" s="15"/>
    </row>
    <row r="534" spans="11:14" x14ac:dyDescent="0.3">
      <c r="K534" s="28"/>
      <c r="L534" s="15"/>
      <c r="M534" s="29"/>
      <c r="N534" s="15"/>
    </row>
    <row r="535" spans="11:14" x14ac:dyDescent="0.3">
      <c r="K535" s="28"/>
      <c r="L535" s="15"/>
      <c r="M535" s="29"/>
      <c r="N535" s="15"/>
    </row>
    <row r="536" spans="11:14" x14ac:dyDescent="0.3">
      <c r="K536" s="28"/>
      <c r="L536" s="15"/>
      <c r="M536" s="29"/>
      <c r="N536" s="15"/>
    </row>
    <row r="537" spans="11:14" x14ac:dyDescent="0.3">
      <c r="K537" s="28"/>
      <c r="L537" s="15"/>
      <c r="M537" s="29"/>
      <c r="N537" s="15"/>
    </row>
    <row r="538" spans="11:14" x14ac:dyDescent="0.3">
      <c r="K538" s="28"/>
      <c r="L538" s="15"/>
      <c r="M538" s="29"/>
      <c r="N538" s="15"/>
    </row>
    <row r="539" spans="11:14" x14ac:dyDescent="0.3">
      <c r="K539" s="28"/>
      <c r="L539" s="15"/>
      <c r="M539" s="29"/>
      <c r="N539" s="15"/>
    </row>
    <row r="540" spans="11:14" x14ac:dyDescent="0.3">
      <c r="K540" s="28"/>
      <c r="L540" s="15"/>
      <c r="M540" s="29"/>
      <c r="N540" s="15"/>
    </row>
    <row r="541" spans="11:14" x14ac:dyDescent="0.3">
      <c r="K541" s="28"/>
      <c r="L541" s="15"/>
      <c r="M541" s="29"/>
      <c r="N541" s="15"/>
    </row>
    <row r="542" spans="11:14" x14ac:dyDescent="0.3">
      <c r="K542" s="28"/>
      <c r="L542" s="15"/>
      <c r="M542" s="29"/>
      <c r="N542" s="15"/>
    </row>
    <row r="543" spans="11:14" x14ac:dyDescent="0.3">
      <c r="K543" s="28"/>
      <c r="L543" s="15"/>
      <c r="M543" s="29"/>
      <c r="N543" s="15"/>
    </row>
    <row r="544" spans="11:14" x14ac:dyDescent="0.3">
      <c r="K544" s="28"/>
      <c r="L544" s="15"/>
      <c r="M544" s="29"/>
      <c r="N544" s="15"/>
    </row>
    <row r="545" spans="11:14" x14ac:dyDescent="0.3">
      <c r="K545" s="28"/>
      <c r="L545" s="15"/>
      <c r="M545" s="29"/>
      <c r="N545" s="15"/>
    </row>
    <row r="546" spans="11:14" x14ac:dyDescent="0.3">
      <c r="K546" s="28"/>
      <c r="L546" s="15"/>
      <c r="M546" s="29"/>
      <c r="N546" s="15"/>
    </row>
    <row r="547" spans="11:14" x14ac:dyDescent="0.3">
      <c r="K547" s="28"/>
      <c r="L547" s="15"/>
      <c r="M547" s="29"/>
      <c r="N547" s="15"/>
    </row>
    <row r="548" spans="11:14" x14ac:dyDescent="0.3">
      <c r="K548" s="28"/>
      <c r="L548" s="15"/>
      <c r="M548" s="29"/>
      <c r="N548" s="15"/>
    </row>
    <row r="549" spans="11:14" x14ac:dyDescent="0.3">
      <c r="K549" s="28"/>
      <c r="L549" s="15"/>
      <c r="M549" s="29"/>
      <c r="N549" s="15"/>
    </row>
    <row r="550" spans="11:14" x14ac:dyDescent="0.3">
      <c r="K550" s="28"/>
      <c r="L550" s="15"/>
      <c r="M550" s="29"/>
      <c r="N550" s="15"/>
    </row>
    <row r="551" spans="11:14" x14ac:dyDescent="0.3">
      <c r="K551" s="28"/>
      <c r="L551" s="15"/>
      <c r="M551" s="29"/>
      <c r="N551" s="15"/>
    </row>
    <row r="552" spans="11:14" x14ac:dyDescent="0.3">
      <c r="K552" s="28"/>
      <c r="L552" s="15"/>
      <c r="M552" s="29"/>
      <c r="N552" s="15"/>
    </row>
    <row r="553" spans="11:14" x14ac:dyDescent="0.3">
      <c r="K553" s="28"/>
      <c r="L553" s="15"/>
      <c r="M553" s="29"/>
      <c r="N553" s="15"/>
    </row>
    <row r="554" spans="11:14" x14ac:dyDescent="0.3">
      <c r="K554" s="28"/>
      <c r="L554" s="15"/>
      <c r="M554" s="29"/>
      <c r="N554" s="15"/>
    </row>
    <row r="555" spans="11:14" x14ac:dyDescent="0.3">
      <c r="K555" s="28"/>
      <c r="L555" s="15"/>
      <c r="M555" s="29"/>
      <c r="N555" s="15"/>
    </row>
    <row r="556" spans="11:14" x14ac:dyDescent="0.3">
      <c r="K556" s="28"/>
      <c r="L556" s="15"/>
      <c r="M556" s="29"/>
      <c r="N556" s="15"/>
    </row>
    <row r="557" spans="11:14" x14ac:dyDescent="0.3">
      <c r="K557" s="28"/>
      <c r="L557" s="15"/>
      <c r="M557" s="29"/>
      <c r="N557" s="15"/>
    </row>
    <row r="558" spans="11:14" x14ac:dyDescent="0.3">
      <c r="K558" s="28"/>
      <c r="L558" s="15"/>
      <c r="M558" s="29"/>
      <c r="N558" s="15"/>
    </row>
    <row r="559" spans="11:14" x14ac:dyDescent="0.3">
      <c r="K559" s="28"/>
      <c r="L559" s="15"/>
      <c r="M559" s="29"/>
      <c r="N559" s="15"/>
    </row>
    <row r="560" spans="11:14" x14ac:dyDescent="0.3">
      <c r="K560" s="28"/>
      <c r="L560" s="15"/>
      <c r="M560" s="29"/>
      <c r="N560" s="15"/>
    </row>
    <row r="561" spans="11:14" x14ac:dyDescent="0.3">
      <c r="K561" s="28"/>
      <c r="L561" s="15"/>
      <c r="M561" s="29"/>
      <c r="N561" s="15"/>
    </row>
    <row r="562" spans="11:14" x14ac:dyDescent="0.3">
      <c r="K562" s="28"/>
      <c r="L562" s="15"/>
      <c r="M562" s="29"/>
      <c r="N562" s="15"/>
    </row>
    <row r="563" spans="11:14" x14ac:dyDescent="0.3">
      <c r="K563" s="28"/>
      <c r="L563" s="15"/>
      <c r="M563" s="29"/>
      <c r="N563" s="15"/>
    </row>
    <row r="564" spans="11:14" x14ac:dyDescent="0.3">
      <c r="K564" s="28"/>
      <c r="L564" s="15"/>
      <c r="M564" s="29"/>
      <c r="N564" s="15"/>
    </row>
    <row r="565" spans="11:14" x14ac:dyDescent="0.3">
      <c r="K565" s="28"/>
      <c r="L565" s="15"/>
      <c r="M565" s="29"/>
      <c r="N565" s="15"/>
    </row>
    <row r="566" spans="11:14" x14ac:dyDescent="0.3">
      <c r="K566" s="28"/>
      <c r="L566" s="15"/>
      <c r="M566" s="29"/>
      <c r="N566" s="15"/>
    </row>
    <row r="567" spans="11:14" x14ac:dyDescent="0.3">
      <c r="K567" s="28"/>
      <c r="L567" s="15"/>
      <c r="M567" s="29"/>
      <c r="N567" s="15"/>
    </row>
    <row r="568" spans="11:14" x14ac:dyDescent="0.3">
      <c r="K568" s="28"/>
      <c r="L568" s="15"/>
      <c r="M568" s="29"/>
      <c r="N568" s="15"/>
    </row>
    <row r="569" spans="11:14" x14ac:dyDescent="0.3">
      <c r="K569" s="28"/>
      <c r="L569" s="15"/>
      <c r="M569" s="29"/>
      <c r="N569" s="15"/>
    </row>
    <row r="570" spans="11:14" x14ac:dyDescent="0.3">
      <c r="K570" s="28"/>
      <c r="L570" s="15"/>
      <c r="M570" s="29"/>
      <c r="N570" s="15"/>
    </row>
    <row r="571" spans="11:14" x14ac:dyDescent="0.3">
      <c r="K571" s="28"/>
      <c r="L571" s="15"/>
      <c r="M571" s="29"/>
      <c r="N571" s="15"/>
    </row>
    <row r="572" spans="11:14" x14ac:dyDescent="0.3">
      <c r="K572" s="28"/>
      <c r="L572" s="15"/>
      <c r="M572" s="29"/>
      <c r="N572" s="15"/>
    </row>
    <row r="573" spans="11:14" x14ac:dyDescent="0.3">
      <c r="K573" s="28"/>
      <c r="L573" s="15"/>
      <c r="M573" s="29"/>
      <c r="N573" s="15"/>
    </row>
    <row r="574" spans="11:14" x14ac:dyDescent="0.3">
      <c r="K574" s="28"/>
      <c r="L574" s="15"/>
      <c r="M574" s="29"/>
      <c r="N574" s="15"/>
    </row>
    <row r="575" spans="11:14" x14ac:dyDescent="0.3">
      <c r="K575" s="28"/>
      <c r="L575" s="15"/>
      <c r="M575" s="29"/>
      <c r="N575" s="15"/>
    </row>
    <row r="576" spans="11:14" x14ac:dyDescent="0.3">
      <c r="K576" s="28"/>
      <c r="L576" s="15"/>
      <c r="M576" s="29"/>
      <c r="N576" s="15"/>
    </row>
    <row r="577" spans="11:14" x14ac:dyDescent="0.3">
      <c r="K577" s="28"/>
      <c r="L577" s="15"/>
      <c r="M577" s="29"/>
      <c r="N577" s="15"/>
    </row>
    <row r="578" spans="11:14" x14ac:dyDescent="0.3">
      <c r="K578" s="28"/>
      <c r="L578" s="15"/>
      <c r="M578" s="29"/>
      <c r="N578" s="15"/>
    </row>
    <row r="579" spans="11:14" x14ac:dyDescent="0.3">
      <c r="K579" s="28"/>
      <c r="L579" s="15"/>
      <c r="M579" s="29"/>
      <c r="N579" s="15"/>
    </row>
    <row r="580" spans="11:14" x14ac:dyDescent="0.3">
      <c r="K580" s="28"/>
      <c r="L580" s="15"/>
      <c r="M580" s="29"/>
      <c r="N580" s="15"/>
    </row>
    <row r="581" spans="11:14" x14ac:dyDescent="0.3">
      <c r="K581" s="28"/>
      <c r="L581" s="15"/>
      <c r="M581" s="29"/>
      <c r="N581" s="15"/>
    </row>
    <row r="582" spans="11:14" x14ac:dyDescent="0.3">
      <c r="K582" s="28"/>
      <c r="L582" s="15"/>
      <c r="M582" s="29"/>
      <c r="N582" s="15"/>
    </row>
    <row r="583" spans="11:14" x14ac:dyDescent="0.3">
      <c r="K583" s="28"/>
      <c r="L583" s="15"/>
      <c r="M583" s="29"/>
      <c r="N583" s="15"/>
    </row>
    <row r="584" spans="11:14" x14ac:dyDescent="0.3">
      <c r="K584" s="28"/>
      <c r="L584" s="15"/>
      <c r="M584" s="29"/>
      <c r="N584" s="15"/>
    </row>
    <row r="585" spans="11:14" x14ac:dyDescent="0.3">
      <c r="K585" s="28"/>
      <c r="L585" s="15"/>
      <c r="M585" s="29"/>
      <c r="N585" s="15"/>
    </row>
    <row r="586" spans="11:14" x14ac:dyDescent="0.3">
      <c r="K586" s="28"/>
      <c r="L586" s="15"/>
      <c r="M586" s="29"/>
      <c r="N586" s="15"/>
    </row>
    <row r="587" spans="11:14" x14ac:dyDescent="0.3">
      <c r="K587" s="28"/>
      <c r="L587" s="15"/>
      <c r="M587" s="29"/>
      <c r="N587" s="15"/>
    </row>
    <row r="588" spans="11:14" x14ac:dyDescent="0.3">
      <c r="K588" s="28"/>
      <c r="L588" s="15"/>
      <c r="M588" s="29"/>
      <c r="N588" s="15"/>
    </row>
    <row r="589" spans="11:14" x14ac:dyDescent="0.3">
      <c r="K589" s="28"/>
      <c r="L589" s="15"/>
      <c r="M589" s="29"/>
      <c r="N589" s="15"/>
    </row>
    <row r="590" spans="11:14" x14ac:dyDescent="0.3">
      <c r="K590" s="28"/>
      <c r="L590" s="15"/>
      <c r="M590" s="29"/>
      <c r="N590" s="15"/>
    </row>
    <row r="591" spans="11:14" x14ac:dyDescent="0.3">
      <c r="K591" s="28"/>
      <c r="L591" s="15"/>
      <c r="M591" s="29"/>
      <c r="N591" s="15"/>
    </row>
    <row r="592" spans="11:14" x14ac:dyDescent="0.3">
      <c r="K592" s="28"/>
      <c r="L592" s="15"/>
      <c r="M592" s="29"/>
      <c r="N592" s="15"/>
    </row>
    <row r="593" spans="11:14" x14ac:dyDescent="0.3">
      <c r="K593" s="28"/>
      <c r="L593" s="15"/>
      <c r="M593" s="29"/>
      <c r="N593" s="15"/>
    </row>
    <row r="594" spans="11:14" x14ac:dyDescent="0.3">
      <c r="K594" s="28"/>
      <c r="L594" s="15"/>
      <c r="M594" s="29"/>
      <c r="N594" s="15"/>
    </row>
    <row r="595" spans="11:14" x14ac:dyDescent="0.3">
      <c r="K595" s="28"/>
      <c r="L595" s="15"/>
      <c r="M595" s="29"/>
      <c r="N595" s="15"/>
    </row>
    <row r="596" spans="11:14" x14ac:dyDescent="0.3">
      <c r="K596" s="28"/>
      <c r="L596" s="15"/>
      <c r="M596" s="29"/>
      <c r="N596" s="15"/>
    </row>
    <row r="597" spans="11:14" x14ac:dyDescent="0.3">
      <c r="K597" s="28"/>
      <c r="L597" s="15"/>
      <c r="M597" s="29"/>
      <c r="N597" s="15"/>
    </row>
    <row r="598" spans="11:14" x14ac:dyDescent="0.3">
      <c r="K598" s="28"/>
      <c r="L598" s="15"/>
      <c r="M598" s="29"/>
      <c r="N598" s="15"/>
    </row>
    <row r="599" spans="11:14" x14ac:dyDescent="0.3">
      <c r="K599" s="28"/>
      <c r="L599" s="15"/>
      <c r="M599" s="29"/>
      <c r="N599" s="15"/>
    </row>
    <row r="600" spans="11:14" x14ac:dyDescent="0.3">
      <c r="K600" s="28"/>
      <c r="L600" s="15"/>
      <c r="M600" s="29"/>
      <c r="N600" s="15"/>
    </row>
    <row r="601" spans="11:14" x14ac:dyDescent="0.3">
      <c r="K601" s="28"/>
      <c r="L601" s="15"/>
      <c r="M601" s="29"/>
      <c r="N601" s="15"/>
    </row>
    <row r="602" spans="11:14" x14ac:dyDescent="0.3">
      <c r="K602" s="28"/>
      <c r="L602" s="15"/>
      <c r="M602" s="29"/>
      <c r="N602" s="15"/>
    </row>
    <row r="603" spans="11:14" x14ac:dyDescent="0.3">
      <c r="K603" s="28"/>
      <c r="L603" s="15"/>
      <c r="M603" s="29"/>
      <c r="N603" s="15"/>
    </row>
    <row r="604" spans="11:14" x14ac:dyDescent="0.3">
      <c r="K604" s="28"/>
      <c r="L604" s="15"/>
      <c r="M604" s="29"/>
      <c r="N604" s="15"/>
    </row>
    <row r="605" spans="11:14" x14ac:dyDescent="0.3">
      <c r="K605" s="28"/>
      <c r="L605" s="15"/>
      <c r="M605" s="29"/>
      <c r="N605" s="15"/>
    </row>
    <row r="606" spans="11:14" x14ac:dyDescent="0.3">
      <c r="K606" s="28"/>
      <c r="L606" s="15"/>
      <c r="M606" s="29"/>
      <c r="N606" s="15"/>
    </row>
    <row r="607" spans="11:14" x14ac:dyDescent="0.3">
      <c r="K607" s="28"/>
      <c r="L607" s="15"/>
      <c r="M607" s="29"/>
      <c r="N607" s="15"/>
    </row>
    <row r="608" spans="11:14" x14ac:dyDescent="0.3">
      <c r="K608" s="28"/>
      <c r="L608" s="15"/>
      <c r="M608" s="29"/>
      <c r="N608" s="15"/>
    </row>
    <row r="609" spans="11:14" x14ac:dyDescent="0.3">
      <c r="K609" s="28"/>
      <c r="L609" s="15"/>
      <c r="M609" s="29"/>
      <c r="N609" s="15"/>
    </row>
    <row r="610" spans="11:14" x14ac:dyDescent="0.3">
      <c r="K610" s="28"/>
      <c r="L610" s="15"/>
      <c r="M610" s="29"/>
      <c r="N610" s="15"/>
    </row>
    <row r="611" spans="11:14" x14ac:dyDescent="0.3">
      <c r="K611" s="28"/>
      <c r="L611" s="15"/>
      <c r="M611" s="29"/>
      <c r="N611" s="15"/>
    </row>
    <row r="612" spans="11:14" x14ac:dyDescent="0.3">
      <c r="K612" s="28"/>
      <c r="L612" s="15"/>
      <c r="M612" s="29"/>
      <c r="N612" s="15"/>
    </row>
    <row r="613" spans="11:14" x14ac:dyDescent="0.3">
      <c r="K613" s="28"/>
      <c r="L613" s="15"/>
      <c r="M613" s="29"/>
      <c r="N613" s="15"/>
    </row>
    <row r="614" spans="11:14" x14ac:dyDescent="0.3">
      <c r="K614" s="28"/>
      <c r="L614" s="15"/>
      <c r="M614" s="29"/>
      <c r="N614" s="15"/>
    </row>
    <row r="615" spans="11:14" x14ac:dyDescent="0.3">
      <c r="K615" s="28"/>
      <c r="L615" s="15"/>
      <c r="M615" s="29"/>
      <c r="N615" s="15"/>
    </row>
    <row r="616" spans="11:14" x14ac:dyDescent="0.3">
      <c r="K616" s="28"/>
      <c r="L616" s="15"/>
      <c r="M616" s="29"/>
      <c r="N616" s="15"/>
    </row>
    <row r="617" spans="11:14" x14ac:dyDescent="0.3">
      <c r="K617" s="28"/>
      <c r="L617" s="15"/>
      <c r="M617" s="29"/>
      <c r="N617" s="15"/>
    </row>
    <row r="618" spans="11:14" x14ac:dyDescent="0.3">
      <c r="K618" s="28"/>
      <c r="L618" s="15"/>
      <c r="M618" s="29"/>
      <c r="N618" s="15"/>
    </row>
    <row r="619" spans="11:14" x14ac:dyDescent="0.3">
      <c r="K619" s="28"/>
      <c r="L619" s="15"/>
      <c r="M619" s="29"/>
      <c r="N619" s="15"/>
    </row>
    <row r="620" spans="11:14" x14ac:dyDescent="0.3">
      <c r="K620" s="28"/>
      <c r="L620" s="15"/>
      <c r="M620" s="29"/>
      <c r="N620" s="15"/>
    </row>
    <row r="621" spans="11:14" x14ac:dyDescent="0.3">
      <c r="K621" s="28"/>
      <c r="L621" s="15"/>
      <c r="M621" s="29"/>
      <c r="N621" s="15"/>
    </row>
    <row r="622" spans="11:14" x14ac:dyDescent="0.3">
      <c r="K622" s="28"/>
      <c r="L622" s="15"/>
      <c r="M622" s="29"/>
      <c r="N622" s="15"/>
    </row>
    <row r="623" spans="11:14" x14ac:dyDescent="0.3">
      <c r="K623" s="28"/>
      <c r="L623" s="15"/>
      <c r="M623" s="29"/>
      <c r="N623" s="15"/>
    </row>
    <row r="624" spans="11:14" x14ac:dyDescent="0.3">
      <c r="K624" s="28"/>
      <c r="L624" s="15"/>
      <c r="M624" s="29"/>
      <c r="N624" s="15"/>
    </row>
    <row r="625" spans="11:14" x14ac:dyDescent="0.3">
      <c r="K625" s="28"/>
      <c r="L625" s="15"/>
      <c r="M625" s="29"/>
      <c r="N625" s="15"/>
    </row>
    <row r="626" spans="11:14" x14ac:dyDescent="0.3">
      <c r="K626" s="28"/>
      <c r="L626" s="15"/>
      <c r="M626" s="29"/>
      <c r="N626" s="15"/>
    </row>
    <row r="627" spans="11:14" x14ac:dyDescent="0.3">
      <c r="K627" s="28"/>
      <c r="L627" s="15"/>
      <c r="M627" s="29"/>
      <c r="N627" s="15"/>
    </row>
    <row r="628" spans="11:14" x14ac:dyDescent="0.3">
      <c r="K628" s="28"/>
      <c r="L628" s="15"/>
      <c r="M628" s="29"/>
      <c r="N628" s="15"/>
    </row>
    <row r="629" spans="11:14" x14ac:dyDescent="0.3">
      <c r="K629" s="28"/>
      <c r="L629" s="15"/>
      <c r="M629" s="29"/>
      <c r="N629" s="15"/>
    </row>
    <row r="630" spans="11:14" x14ac:dyDescent="0.3">
      <c r="K630" s="28"/>
      <c r="L630" s="15"/>
      <c r="M630" s="29"/>
      <c r="N630" s="15"/>
    </row>
    <row r="631" spans="11:14" x14ac:dyDescent="0.3">
      <c r="K631" s="28"/>
      <c r="L631" s="15"/>
      <c r="M631" s="29"/>
      <c r="N631" s="15"/>
    </row>
    <row r="632" spans="11:14" x14ac:dyDescent="0.3">
      <c r="K632" s="28"/>
      <c r="L632" s="15"/>
      <c r="M632" s="29"/>
      <c r="N632" s="15"/>
    </row>
    <row r="633" spans="11:14" x14ac:dyDescent="0.3">
      <c r="K633" s="28"/>
      <c r="L633" s="15"/>
      <c r="M633" s="29"/>
      <c r="N633" s="15"/>
    </row>
    <row r="634" spans="11:14" x14ac:dyDescent="0.3">
      <c r="K634" s="28"/>
      <c r="L634" s="15"/>
      <c r="M634" s="29"/>
      <c r="N634" s="15"/>
    </row>
    <row r="635" spans="11:14" x14ac:dyDescent="0.3">
      <c r="K635" s="28"/>
      <c r="L635" s="15"/>
      <c r="M635" s="29"/>
      <c r="N635" s="15"/>
    </row>
    <row r="636" spans="11:14" x14ac:dyDescent="0.3">
      <c r="K636" s="28"/>
      <c r="L636" s="15"/>
      <c r="M636" s="29"/>
      <c r="N636" s="15"/>
    </row>
    <row r="637" spans="11:14" x14ac:dyDescent="0.3">
      <c r="K637" s="28"/>
      <c r="L637" s="15"/>
      <c r="M637" s="29"/>
      <c r="N637" s="15"/>
    </row>
    <row r="638" spans="11:14" x14ac:dyDescent="0.3">
      <c r="K638" s="28"/>
      <c r="L638" s="15"/>
      <c r="M638" s="29"/>
      <c r="N638" s="15"/>
    </row>
    <row r="639" spans="11:14" x14ac:dyDescent="0.3">
      <c r="K639" s="28"/>
      <c r="L639" s="15"/>
      <c r="M639" s="29"/>
      <c r="N639" s="15"/>
    </row>
    <row r="640" spans="11:14" x14ac:dyDescent="0.3">
      <c r="K640" s="28"/>
      <c r="L640" s="15"/>
      <c r="M640" s="29"/>
      <c r="N640" s="15"/>
    </row>
    <row r="641" spans="11:14" x14ac:dyDescent="0.3">
      <c r="K641" s="28"/>
      <c r="L641" s="15"/>
      <c r="M641" s="29"/>
      <c r="N641" s="15"/>
    </row>
    <row r="642" spans="11:14" x14ac:dyDescent="0.3">
      <c r="K642" s="28"/>
      <c r="L642" s="15"/>
      <c r="M642" s="29"/>
      <c r="N642" s="15"/>
    </row>
    <row r="643" spans="11:14" x14ac:dyDescent="0.3">
      <c r="K643" s="28"/>
      <c r="L643" s="15"/>
      <c r="M643" s="29"/>
      <c r="N643" s="15"/>
    </row>
    <row r="644" spans="11:14" x14ac:dyDescent="0.3">
      <c r="K644" s="28"/>
      <c r="L644" s="15"/>
      <c r="M644" s="29"/>
      <c r="N644" s="15"/>
    </row>
    <row r="645" spans="11:14" x14ac:dyDescent="0.3">
      <c r="K645" s="28"/>
      <c r="L645" s="15"/>
      <c r="M645" s="29"/>
      <c r="N645" s="15"/>
    </row>
    <row r="646" spans="11:14" x14ac:dyDescent="0.3">
      <c r="K646" s="28"/>
      <c r="L646" s="15"/>
      <c r="M646" s="29"/>
      <c r="N646" s="15"/>
    </row>
    <row r="647" spans="11:14" x14ac:dyDescent="0.3">
      <c r="K647" s="28"/>
      <c r="L647" s="15"/>
      <c r="M647" s="29"/>
      <c r="N647" s="15"/>
    </row>
    <row r="648" spans="11:14" x14ac:dyDescent="0.3">
      <c r="K648" s="28"/>
      <c r="L648" s="15"/>
      <c r="M648" s="29"/>
      <c r="N648" s="15"/>
    </row>
    <row r="649" spans="11:14" x14ac:dyDescent="0.3">
      <c r="K649" s="28"/>
      <c r="L649" s="15"/>
      <c r="M649" s="29"/>
      <c r="N649" s="15"/>
    </row>
    <row r="650" spans="11:14" x14ac:dyDescent="0.3">
      <c r="K650" s="28"/>
      <c r="L650" s="15"/>
      <c r="M650" s="29"/>
      <c r="N650" s="15"/>
    </row>
    <row r="651" spans="11:14" x14ac:dyDescent="0.3">
      <c r="K651" s="28"/>
      <c r="L651" s="15"/>
      <c r="M651" s="29"/>
      <c r="N651" s="15"/>
    </row>
    <row r="652" spans="11:14" x14ac:dyDescent="0.3">
      <c r="K652" s="28"/>
      <c r="L652" s="15"/>
      <c r="M652" s="29"/>
      <c r="N652" s="15"/>
    </row>
    <row r="653" spans="11:14" x14ac:dyDescent="0.3">
      <c r="K653" s="28"/>
      <c r="L653" s="15"/>
      <c r="M653" s="29"/>
      <c r="N653" s="15"/>
    </row>
    <row r="654" spans="11:14" x14ac:dyDescent="0.3">
      <c r="K654" s="28"/>
      <c r="L654" s="15"/>
      <c r="M654" s="29"/>
      <c r="N654" s="15"/>
    </row>
    <row r="655" spans="11:14" x14ac:dyDescent="0.3">
      <c r="K655" s="28"/>
      <c r="L655" s="15"/>
      <c r="M655" s="29"/>
      <c r="N655" s="15"/>
    </row>
    <row r="656" spans="11:14" x14ac:dyDescent="0.3">
      <c r="K656" s="28"/>
      <c r="L656" s="15"/>
      <c r="M656" s="29"/>
      <c r="N656" s="15"/>
    </row>
    <row r="657" spans="11:14" x14ac:dyDescent="0.3">
      <c r="K657" s="28"/>
      <c r="L657" s="15"/>
      <c r="M657" s="29"/>
      <c r="N657" s="15"/>
    </row>
    <row r="658" spans="11:14" x14ac:dyDescent="0.3">
      <c r="K658" s="28"/>
      <c r="L658" s="15"/>
      <c r="M658" s="29"/>
      <c r="N658" s="15"/>
    </row>
    <row r="659" spans="11:14" x14ac:dyDescent="0.3">
      <c r="K659" s="28"/>
      <c r="L659" s="15"/>
      <c r="M659" s="29"/>
      <c r="N659" s="15"/>
    </row>
    <row r="660" spans="11:14" x14ac:dyDescent="0.3">
      <c r="K660" s="28"/>
      <c r="L660" s="15"/>
      <c r="M660" s="29"/>
      <c r="N660" s="15"/>
    </row>
    <row r="661" spans="11:14" x14ac:dyDescent="0.3">
      <c r="K661" s="28"/>
      <c r="L661" s="15"/>
      <c r="M661" s="29"/>
      <c r="N661" s="15"/>
    </row>
    <row r="662" spans="11:14" x14ac:dyDescent="0.3">
      <c r="K662" s="28"/>
      <c r="L662" s="15"/>
      <c r="M662" s="29"/>
      <c r="N662" s="15"/>
    </row>
    <row r="663" spans="11:14" x14ac:dyDescent="0.3">
      <c r="K663" s="28"/>
      <c r="L663" s="15"/>
      <c r="M663" s="29"/>
      <c r="N663" s="15"/>
    </row>
    <row r="664" spans="11:14" x14ac:dyDescent="0.3">
      <c r="K664" s="28"/>
      <c r="L664" s="15"/>
      <c r="M664" s="29"/>
      <c r="N664" s="15"/>
    </row>
    <row r="665" spans="11:14" x14ac:dyDescent="0.3">
      <c r="K665" s="28"/>
      <c r="L665" s="15"/>
      <c r="M665" s="29"/>
      <c r="N665" s="15"/>
    </row>
    <row r="666" spans="11:14" x14ac:dyDescent="0.3">
      <c r="K666" s="28"/>
      <c r="L666" s="15"/>
      <c r="M666" s="29"/>
      <c r="N666" s="15"/>
    </row>
    <row r="667" spans="11:14" x14ac:dyDescent="0.3">
      <c r="K667" s="28"/>
      <c r="L667" s="15"/>
      <c r="M667" s="29"/>
      <c r="N667" s="15"/>
    </row>
    <row r="668" spans="11:14" x14ac:dyDescent="0.3">
      <c r="K668" s="28"/>
      <c r="L668" s="15"/>
      <c r="M668" s="29"/>
      <c r="N668" s="15"/>
    </row>
    <row r="669" spans="11:14" x14ac:dyDescent="0.3">
      <c r="K669" s="28"/>
      <c r="L669" s="15"/>
      <c r="M669" s="29"/>
      <c r="N669" s="15"/>
    </row>
    <row r="670" spans="11:14" x14ac:dyDescent="0.3">
      <c r="K670" s="28"/>
      <c r="L670" s="15"/>
      <c r="M670" s="29"/>
      <c r="N670" s="15"/>
    </row>
    <row r="671" spans="11:14" x14ac:dyDescent="0.3">
      <c r="K671" s="28"/>
      <c r="L671" s="15"/>
      <c r="M671" s="29"/>
      <c r="N671" s="15"/>
    </row>
    <row r="672" spans="11:14" x14ac:dyDescent="0.3">
      <c r="K672" s="28"/>
      <c r="L672" s="15"/>
      <c r="M672" s="29"/>
      <c r="N672" s="15"/>
    </row>
    <row r="673" spans="11:14" x14ac:dyDescent="0.3">
      <c r="K673" s="28"/>
      <c r="L673" s="15"/>
      <c r="M673" s="29"/>
      <c r="N673" s="15"/>
    </row>
    <row r="674" spans="11:14" x14ac:dyDescent="0.3">
      <c r="K674" s="28"/>
      <c r="L674" s="15"/>
      <c r="M674" s="29"/>
      <c r="N674" s="15"/>
    </row>
    <row r="675" spans="11:14" x14ac:dyDescent="0.3">
      <c r="K675" s="28"/>
      <c r="L675" s="15"/>
      <c r="M675" s="29"/>
      <c r="N675" s="15"/>
    </row>
    <row r="676" spans="11:14" x14ac:dyDescent="0.3">
      <c r="K676" s="28"/>
      <c r="L676" s="15"/>
      <c r="M676" s="29"/>
      <c r="N676" s="15"/>
    </row>
    <row r="677" spans="11:14" x14ac:dyDescent="0.3">
      <c r="K677" s="28"/>
      <c r="L677" s="15"/>
      <c r="M677" s="29"/>
      <c r="N677" s="15"/>
    </row>
    <row r="678" spans="11:14" x14ac:dyDescent="0.3">
      <c r="K678" s="28"/>
      <c r="L678" s="15"/>
      <c r="M678" s="29"/>
      <c r="N678" s="15"/>
    </row>
    <row r="679" spans="11:14" x14ac:dyDescent="0.3">
      <c r="K679" s="28"/>
      <c r="L679" s="15"/>
      <c r="M679" s="29"/>
      <c r="N679" s="15"/>
    </row>
    <row r="680" spans="11:14" x14ac:dyDescent="0.3">
      <c r="K680" s="28"/>
      <c r="L680" s="15"/>
      <c r="M680" s="29"/>
      <c r="N680" s="15"/>
    </row>
    <row r="681" spans="11:14" x14ac:dyDescent="0.3">
      <c r="K681" s="28"/>
      <c r="L681" s="15"/>
      <c r="M681" s="29"/>
      <c r="N681" s="15"/>
    </row>
    <row r="682" spans="11:14" x14ac:dyDescent="0.3">
      <c r="K682" s="28"/>
      <c r="L682" s="15"/>
      <c r="M682" s="29"/>
      <c r="N682" s="15"/>
    </row>
    <row r="683" spans="11:14" x14ac:dyDescent="0.3">
      <c r="K683" s="28"/>
      <c r="L683" s="15"/>
      <c r="M683" s="29"/>
      <c r="N683" s="15"/>
    </row>
    <row r="684" spans="11:14" x14ac:dyDescent="0.3">
      <c r="K684" s="28"/>
      <c r="L684" s="15"/>
      <c r="M684" s="29"/>
      <c r="N684" s="15"/>
    </row>
    <row r="685" spans="11:14" x14ac:dyDescent="0.3">
      <c r="K685" s="28"/>
      <c r="L685" s="15"/>
      <c r="M685" s="29"/>
      <c r="N685" s="15"/>
    </row>
    <row r="686" spans="11:14" x14ac:dyDescent="0.3">
      <c r="K686" s="28"/>
      <c r="L686" s="15"/>
      <c r="M686" s="29"/>
      <c r="N686" s="15"/>
    </row>
    <row r="687" spans="11:14" x14ac:dyDescent="0.3">
      <c r="K687" s="28"/>
      <c r="L687" s="15"/>
      <c r="M687" s="29"/>
      <c r="N687" s="15"/>
    </row>
    <row r="688" spans="11:14" x14ac:dyDescent="0.3">
      <c r="K688" s="28"/>
      <c r="L688" s="15"/>
      <c r="M688" s="29"/>
      <c r="N688" s="15"/>
    </row>
    <row r="689" spans="11:14" x14ac:dyDescent="0.3">
      <c r="K689" s="28"/>
      <c r="L689" s="15"/>
      <c r="M689" s="29"/>
      <c r="N689" s="15"/>
    </row>
    <row r="690" spans="11:14" x14ac:dyDescent="0.3">
      <c r="K690" s="28"/>
      <c r="L690" s="15"/>
      <c r="M690" s="29"/>
      <c r="N690" s="15"/>
    </row>
    <row r="691" spans="11:14" x14ac:dyDescent="0.3">
      <c r="K691" s="28"/>
      <c r="L691" s="15"/>
      <c r="M691" s="29"/>
      <c r="N691" s="15"/>
    </row>
    <row r="692" spans="11:14" x14ac:dyDescent="0.3">
      <c r="K692" s="28"/>
      <c r="L692" s="15"/>
      <c r="M692" s="29"/>
      <c r="N692" s="15"/>
    </row>
    <row r="693" spans="11:14" x14ac:dyDescent="0.3">
      <c r="K693" s="28"/>
      <c r="L693" s="15"/>
      <c r="M693" s="29"/>
      <c r="N693" s="15"/>
    </row>
    <row r="694" spans="11:14" x14ac:dyDescent="0.3">
      <c r="K694" s="28"/>
      <c r="L694" s="15"/>
      <c r="M694" s="29"/>
      <c r="N694" s="15"/>
    </row>
    <row r="695" spans="11:14" x14ac:dyDescent="0.3">
      <c r="K695" s="28"/>
      <c r="L695" s="15"/>
      <c r="M695" s="29"/>
      <c r="N695" s="15"/>
    </row>
    <row r="696" spans="11:14" x14ac:dyDescent="0.3">
      <c r="K696" s="28"/>
      <c r="L696" s="15"/>
      <c r="M696" s="29"/>
      <c r="N696" s="15"/>
    </row>
    <row r="697" spans="11:14" x14ac:dyDescent="0.3">
      <c r="K697" s="28"/>
      <c r="L697" s="15"/>
      <c r="M697" s="29"/>
      <c r="N697" s="15"/>
    </row>
    <row r="698" spans="11:14" x14ac:dyDescent="0.3">
      <c r="K698" s="28"/>
      <c r="L698" s="15"/>
      <c r="M698" s="29"/>
      <c r="N698" s="15"/>
    </row>
    <row r="699" spans="11:14" x14ac:dyDescent="0.3">
      <c r="K699" s="28"/>
      <c r="L699" s="15"/>
      <c r="M699" s="29"/>
      <c r="N699" s="15"/>
    </row>
    <row r="700" spans="11:14" x14ac:dyDescent="0.3">
      <c r="K700" s="28"/>
      <c r="L700" s="15"/>
      <c r="M700" s="29"/>
      <c r="N700" s="15"/>
    </row>
    <row r="701" spans="11:14" x14ac:dyDescent="0.3">
      <c r="K701" s="28"/>
      <c r="L701" s="15"/>
      <c r="M701" s="29"/>
      <c r="N701" s="15"/>
    </row>
    <row r="702" spans="11:14" x14ac:dyDescent="0.3">
      <c r="K702" s="28"/>
      <c r="L702" s="15"/>
      <c r="M702" s="29"/>
      <c r="N702" s="15"/>
    </row>
    <row r="703" spans="11:14" x14ac:dyDescent="0.3">
      <c r="K703" s="28"/>
      <c r="L703" s="15"/>
      <c r="M703" s="29"/>
      <c r="N703" s="15"/>
    </row>
    <row r="704" spans="11:14" x14ac:dyDescent="0.3">
      <c r="K704" s="28"/>
      <c r="L704" s="15"/>
      <c r="M704" s="29"/>
      <c r="N704" s="15"/>
    </row>
    <row r="705" spans="11:14" x14ac:dyDescent="0.3">
      <c r="K705" s="28"/>
      <c r="L705" s="15"/>
      <c r="M705" s="29"/>
      <c r="N705" s="15"/>
    </row>
    <row r="706" spans="11:14" x14ac:dyDescent="0.3">
      <c r="K706" s="28"/>
      <c r="L706" s="15"/>
      <c r="M706" s="29"/>
      <c r="N706" s="15"/>
    </row>
    <row r="707" spans="11:14" x14ac:dyDescent="0.3">
      <c r="K707" s="28"/>
      <c r="L707" s="15"/>
      <c r="M707" s="29"/>
      <c r="N707" s="15"/>
    </row>
    <row r="708" spans="11:14" x14ac:dyDescent="0.3">
      <c r="K708" s="28"/>
      <c r="L708" s="15"/>
      <c r="M708" s="29"/>
      <c r="N708" s="15"/>
    </row>
    <row r="709" spans="11:14" x14ac:dyDescent="0.3">
      <c r="K709" s="28"/>
      <c r="L709" s="15"/>
      <c r="M709" s="29"/>
      <c r="N709" s="15"/>
    </row>
    <row r="710" spans="11:14" x14ac:dyDescent="0.3">
      <c r="K710" s="28"/>
      <c r="L710" s="15"/>
      <c r="M710" s="29"/>
      <c r="N710" s="15"/>
    </row>
    <row r="711" spans="11:14" x14ac:dyDescent="0.3">
      <c r="K711" s="28"/>
      <c r="L711" s="15"/>
      <c r="M711" s="29"/>
      <c r="N711" s="15"/>
    </row>
    <row r="712" spans="11:14" x14ac:dyDescent="0.3">
      <c r="K712" s="28"/>
      <c r="L712" s="15"/>
      <c r="M712" s="29"/>
      <c r="N712" s="15"/>
    </row>
    <row r="713" spans="11:14" x14ac:dyDescent="0.3">
      <c r="K713" s="28"/>
      <c r="L713" s="15"/>
      <c r="M713" s="29"/>
      <c r="N713" s="15"/>
    </row>
    <row r="714" spans="11:14" x14ac:dyDescent="0.3">
      <c r="K714" s="28"/>
      <c r="L714" s="15"/>
      <c r="M714" s="29"/>
      <c r="N714" s="15"/>
    </row>
    <row r="715" spans="11:14" x14ac:dyDescent="0.3">
      <c r="K715" s="28"/>
      <c r="L715" s="15"/>
      <c r="M715" s="29"/>
      <c r="N715" s="15"/>
    </row>
    <row r="716" spans="11:14" x14ac:dyDescent="0.3">
      <c r="K716" s="28"/>
      <c r="L716" s="15"/>
      <c r="M716" s="29"/>
    </row>
  </sheetData>
  <sheetProtection formatColumns="0" formatRows="0" selectLockedCells="1"/>
  <mergeCells count="114">
    <mergeCell ref="N99:N100"/>
    <mergeCell ref="C94:C98"/>
    <mergeCell ref="D94:D98"/>
    <mergeCell ref="E94:E98"/>
    <mergeCell ref="A4:A118"/>
    <mergeCell ref="B94:B98"/>
    <mergeCell ref="I99:I100"/>
    <mergeCell ref="J99:J100"/>
    <mergeCell ref="K99:K100"/>
    <mergeCell ref="L99:L100"/>
    <mergeCell ref="M99:M100"/>
    <mergeCell ref="C64:C68"/>
    <mergeCell ref="D64:D68"/>
    <mergeCell ref="E64:E68"/>
    <mergeCell ref="B64:B68"/>
    <mergeCell ref="B84:B88"/>
    <mergeCell ref="C84:C88"/>
    <mergeCell ref="D84:D88"/>
    <mergeCell ref="E84:E88"/>
    <mergeCell ref="B4:B8"/>
    <mergeCell ref="B19:B23"/>
    <mergeCell ref="N2:N3"/>
    <mergeCell ref="C4:C8"/>
    <mergeCell ref="C9:C13"/>
    <mergeCell ref="E14:E18"/>
    <mergeCell ref="A1:H1"/>
    <mergeCell ref="L2:M2"/>
    <mergeCell ref="I1:M1"/>
    <mergeCell ref="A2:A3"/>
    <mergeCell ref="B2:B3"/>
    <mergeCell ref="D2:D3"/>
    <mergeCell ref="F2:F3"/>
    <mergeCell ref="G2:G3"/>
    <mergeCell ref="H2:H3"/>
    <mergeCell ref="E2:E3"/>
    <mergeCell ref="J2:J3"/>
    <mergeCell ref="C2:C3"/>
    <mergeCell ref="I2:I3"/>
    <mergeCell ref="K2:K3"/>
    <mergeCell ref="D24:D28"/>
    <mergeCell ref="B24:B28"/>
    <mergeCell ref="B14:B18"/>
    <mergeCell ref="E4:E8"/>
    <mergeCell ref="C14:C18"/>
    <mergeCell ref="C24:C28"/>
    <mergeCell ref="C19:C23"/>
    <mergeCell ref="E9:E13"/>
    <mergeCell ref="E19:E23"/>
    <mergeCell ref="E24:E28"/>
    <mergeCell ref="D4:D8"/>
    <mergeCell ref="D9:D13"/>
    <mergeCell ref="D14:D18"/>
    <mergeCell ref="D19:D23"/>
    <mergeCell ref="B9:B13"/>
    <mergeCell ref="D39:D43"/>
    <mergeCell ref="E39:E43"/>
    <mergeCell ref="C39:C43"/>
    <mergeCell ref="B39:B43"/>
    <mergeCell ref="B29:B33"/>
    <mergeCell ref="C29:C33"/>
    <mergeCell ref="D29:D33"/>
    <mergeCell ref="E29:E33"/>
    <mergeCell ref="B34:B38"/>
    <mergeCell ref="C34:C38"/>
    <mergeCell ref="D34:D38"/>
    <mergeCell ref="E34:E38"/>
    <mergeCell ref="B44:B48"/>
    <mergeCell ref="C44:C48"/>
    <mergeCell ref="D44:D48"/>
    <mergeCell ref="E44:E48"/>
    <mergeCell ref="B49:B53"/>
    <mergeCell ref="C49:C53"/>
    <mergeCell ref="D49:D53"/>
    <mergeCell ref="E49:E53"/>
    <mergeCell ref="B54:B58"/>
    <mergeCell ref="C54:C58"/>
    <mergeCell ref="D54:D58"/>
    <mergeCell ref="E54:E58"/>
    <mergeCell ref="B59:B63"/>
    <mergeCell ref="C59:C63"/>
    <mergeCell ref="D59:D63"/>
    <mergeCell ref="E59:E63"/>
    <mergeCell ref="B69:B73"/>
    <mergeCell ref="C69:C73"/>
    <mergeCell ref="D69:D73"/>
    <mergeCell ref="E69:E73"/>
    <mergeCell ref="B74:B78"/>
    <mergeCell ref="C74:C78"/>
    <mergeCell ref="D74:D78"/>
    <mergeCell ref="E74:E78"/>
    <mergeCell ref="B79:B83"/>
    <mergeCell ref="C79:C83"/>
    <mergeCell ref="D79:D83"/>
    <mergeCell ref="E79:E83"/>
    <mergeCell ref="B89:B93"/>
    <mergeCell ref="C89:C93"/>
    <mergeCell ref="D89:D93"/>
    <mergeCell ref="E89:E93"/>
    <mergeCell ref="B99:B103"/>
    <mergeCell ref="C99:C103"/>
    <mergeCell ref="D99:D103"/>
    <mergeCell ref="E99:E103"/>
    <mergeCell ref="B104:B108"/>
    <mergeCell ref="C104:C108"/>
    <mergeCell ref="D104:D108"/>
    <mergeCell ref="E104:E108"/>
    <mergeCell ref="B109:B113"/>
    <mergeCell ref="C109:C113"/>
    <mergeCell ref="D109:D113"/>
    <mergeCell ref="E109:E113"/>
    <mergeCell ref="B114:B118"/>
    <mergeCell ref="C114:C118"/>
    <mergeCell ref="D114:D118"/>
    <mergeCell ref="E114:E118"/>
  </mergeCells>
  <dataValidations count="8">
    <dataValidation type="list" allowBlank="1" showInputMessage="1" showErrorMessage="1" prompt="Inserire una voce dal menu a tendina" sqref="K150:K156 K101:K140 K4:K99" xr:uid="{00000000-0002-0000-0200-000000000000}">
      <formula1>$D$338:$D$344</formula1>
    </dataValidation>
    <dataValidation type="list" allowBlank="1" showInputMessage="1" showErrorMessage="1" sqref="C4:C7 C84:C87 C114:C117 C109:C112 C99:C102 C89:C92 C79:C82 C74:C77 C69:C72 C59:C62 C54:C57 C49:C52 C44:C47 C39:C42 C24:C27 C19:C22 C14:C17 C9:C12 C29:C32 C34:C37 C104:C107 C64:C67 C94:C97" xr:uid="{00000000-0002-0000-0200-000001000000}">
      <formula1>$C$150:$C$162</formula1>
    </dataValidation>
    <dataValidation type="list" allowBlank="1" showInputMessage="1" showErrorMessage="1" sqref="E4:E140" xr:uid="{00000000-0002-0000-0200-000002000000}">
      <formula1>$E$150:$E$153</formula1>
    </dataValidation>
    <dataValidation type="list" allowBlank="1" showInputMessage="1" showErrorMessage="1" sqref="J101:J140 J4:J99" xr:uid="{00000000-0002-0000-0200-000003000000}">
      <formula1>$J$150:$J$157</formula1>
    </dataValidation>
    <dataValidation type="list" allowBlank="1" showInputMessage="1" showErrorMessage="1" prompt="Inserire una voce dal menu a tendina" sqref="M101:M140 M4:M99" xr:uid="{00000000-0002-0000-0200-000004000000}">
      <formula1>$D$352:$D$356</formula1>
    </dataValidation>
    <dataValidation type="list" showInputMessage="1" showErrorMessage="1" prompt="Inserire una voce dal menu a tendina" sqref="H4:H140" xr:uid="{00000000-0002-0000-0200-000005000000}">
      <formula1>$H$150:$H$153</formula1>
    </dataValidation>
    <dataValidation type="list" allowBlank="1" showInputMessage="1" showErrorMessage="1" sqref="L101:L140 L4:L99" xr:uid="{00000000-0002-0000-0200-000007000000}">
      <formula1>$L$150:$L$152</formula1>
    </dataValidation>
    <dataValidation type="list" allowBlank="1" showInputMessage="1" showErrorMessage="1" sqref="N101:N140 N4:N99" xr:uid="{00000000-0002-0000-0200-000008000000}">
      <formula1>$N$150:$N$160</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K31"/>
  <sheetViews>
    <sheetView topLeftCell="A27" workbookViewId="0">
      <selection activeCell="A28" sqref="A28"/>
    </sheetView>
  </sheetViews>
  <sheetFormatPr defaultColWidth="9.109375" defaultRowHeight="14.4" x14ac:dyDescent="0.3"/>
  <cols>
    <col min="1" max="1" width="14.44140625" customWidth="1"/>
    <col min="2" max="2" width="10" customWidth="1"/>
    <col min="3" max="3" width="97.44140625" style="2" customWidth="1"/>
    <col min="4" max="4" width="14.44140625" customWidth="1"/>
  </cols>
  <sheetData>
    <row r="1" spans="1:37" x14ac:dyDescent="0.3">
      <c r="A1" s="12" t="s">
        <v>3</v>
      </c>
      <c r="B1" s="12" t="s">
        <v>63</v>
      </c>
      <c r="C1" s="12" t="s">
        <v>64</v>
      </c>
      <c r="D1" s="12" t="s">
        <v>131</v>
      </c>
    </row>
    <row r="2" spans="1:37" ht="86.4" x14ac:dyDescent="0.3">
      <c r="A2" s="12" t="s">
        <v>65</v>
      </c>
      <c r="B2" s="12" t="s">
        <v>4</v>
      </c>
      <c r="C2" s="12" t="s">
        <v>130</v>
      </c>
      <c r="D2" s="3" t="s">
        <v>120</v>
      </c>
    </row>
    <row r="3" spans="1:37" ht="43.2" x14ac:dyDescent="0.3">
      <c r="A3" s="12" t="s">
        <v>66</v>
      </c>
      <c r="B3" s="12" t="s">
        <v>6</v>
      </c>
      <c r="C3" s="12" t="s">
        <v>129</v>
      </c>
      <c r="D3" s="3" t="s">
        <v>120</v>
      </c>
    </row>
    <row r="4" spans="1:37" ht="43.2" x14ac:dyDescent="0.3">
      <c r="A4" s="12" t="s">
        <v>7</v>
      </c>
      <c r="B4" s="12" t="s">
        <v>8</v>
      </c>
      <c r="C4" s="12" t="s">
        <v>128</v>
      </c>
      <c r="D4" s="3" t="s">
        <v>120</v>
      </c>
    </row>
    <row r="5" spans="1:37" ht="28.8" x14ac:dyDescent="0.3">
      <c r="A5" s="12" t="s">
        <v>9</v>
      </c>
      <c r="B5" s="12" t="s">
        <v>10</v>
      </c>
      <c r="C5" s="12" t="s">
        <v>127</v>
      </c>
      <c r="D5" s="3" t="s">
        <v>120</v>
      </c>
    </row>
    <row r="6" spans="1:37" ht="244.8" x14ac:dyDescent="0.3">
      <c r="A6" s="12" t="s">
        <v>67</v>
      </c>
      <c r="B6" s="12" t="s">
        <v>11</v>
      </c>
      <c r="C6" s="12" t="s">
        <v>126</v>
      </c>
      <c r="D6" s="3" t="s">
        <v>120</v>
      </c>
    </row>
    <row r="7" spans="1:37" ht="100.8" x14ac:dyDescent="0.3">
      <c r="A7" s="12" t="s">
        <v>68</v>
      </c>
      <c r="B7" s="12" t="s">
        <v>12</v>
      </c>
      <c r="C7" s="12" t="s">
        <v>125</v>
      </c>
      <c r="D7" s="3" t="s">
        <v>13</v>
      </c>
      <c r="AK7" t="s">
        <v>5</v>
      </c>
    </row>
    <row r="8" spans="1:37" ht="86.4" x14ac:dyDescent="0.3">
      <c r="A8" s="12" t="s">
        <v>69</v>
      </c>
      <c r="B8" s="12" t="s">
        <v>14</v>
      </c>
      <c r="C8" s="12" t="s">
        <v>124</v>
      </c>
      <c r="D8" s="3" t="s">
        <v>15</v>
      </c>
      <c r="AK8" t="s">
        <v>5</v>
      </c>
    </row>
    <row r="9" spans="1:37" ht="72" x14ac:dyDescent="0.3">
      <c r="A9" s="12" t="s">
        <v>70</v>
      </c>
      <c r="B9" s="12" t="s">
        <v>16</v>
      </c>
      <c r="C9" s="12" t="s">
        <v>123</v>
      </c>
      <c r="D9" s="3" t="s">
        <v>17</v>
      </c>
      <c r="AK9" t="s">
        <v>5</v>
      </c>
    </row>
    <row r="10" spans="1:37" ht="72" x14ac:dyDescent="0.3">
      <c r="A10" s="12" t="s">
        <v>71</v>
      </c>
      <c r="B10" s="12" t="s">
        <v>18</v>
      </c>
      <c r="C10" s="12" t="s">
        <v>122</v>
      </c>
      <c r="D10" s="3" t="s">
        <v>19</v>
      </c>
      <c r="AK10" t="s">
        <v>5</v>
      </c>
    </row>
    <row r="11" spans="1:37" ht="144" x14ac:dyDescent="0.3">
      <c r="A11" s="12" t="s">
        <v>72</v>
      </c>
      <c r="B11" s="12" t="s">
        <v>20</v>
      </c>
      <c r="C11" s="12" t="s">
        <v>121</v>
      </c>
      <c r="D11" s="3" t="s">
        <v>120</v>
      </c>
      <c r="AK11" t="s">
        <v>21</v>
      </c>
    </row>
    <row r="12" spans="1:37" ht="100.8" x14ac:dyDescent="0.3">
      <c r="A12" s="12" t="s">
        <v>73</v>
      </c>
      <c r="B12" s="12" t="s">
        <v>22</v>
      </c>
      <c r="C12" s="12" t="s">
        <v>119</v>
      </c>
      <c r="D12" s="3" t="s">
        <v>23</v>
      </c>
      <c r="AK12" t="s">
        <v>21</v>
      </c>
    </row>
    <row r="13" spans="1:37" ht="129.6" x14ac:dyDescent="0.3">
      <c r="A13" s="12" t="s">
        <v>74</v>
      </c>
      <c r="B13" s="12" t="s">
        <v>24</v>
      </c>
      <c r="C13" s="12" t="s">
        <v>118</v>
      </c>
      <c r="D13" s="3" t="s">
        <v>25</v>
      </c>
      <c r="AK13" t="s">
        <v>21</v>
      </c>
    </row>
    <row r="14" spans="1:37" ht="72" x14ac:dyDescent="0.3">
      <c r="A14" s="12" t="s">
        <v>75</v>
      </c>
      <c r="B14" s="12" t="s">
        <v>26</v>
      </c>
      <c r="C14" s="12" t="s">
        <v>117</v>
      </c>
      <c r="D14" s="3" t="s">
        <v>27</v>
      </c>
      <c r="AK14" t="s">
        <v>21</v>
      </c>
    </row>
    <row r="15" spans="1:37" ht="72" x14ac:dyDescent="0.3">
      <c r="A15" s="12" t="s">
        <v>76</v>
      </c>
      <c r="B15" s="12" t="s">
        <v>28</v>
      </c>
      <c r="C15" s="12" t="s">
        <v>116</v>
      </c>
      <c r="D15" s="3" t="s">
        <v>29</v>
      </c>
      <c r="AK15" t="s">
        <v>21</v>
      </c>
    </row>
    <row r="16" spans="1:37" ht="129.6" x14ac:dyDescent="0.3">
      <c r="A16" s="12" t="s">
        <v>77</v>
      </c>
      <c r="B16" s="12" t="s">
        <v>30</v>
      </c>
      <c r="C16" s="12" t="s">
        <v>115</v>
      </c>
      <c r="D16" s="3" t="s">
        <v>31</v>
      </c>
      <c r="AK16" t="s">
        <v>21</v>
      </c>
    </row>
    <row r="17" spans="1:37" ht="115.2" x14ac:dyDescent="0.3">
      <c r="A17" s="12" t="s">
        <v>78</v>
      </c>
      <c r="B17" s="12" t="s">
        <v>33</v>
      </c>
      <c r="C17" s="12" t="s">
        <v>114</v>
      </c>
      <c r="D17" s="3" t="s">
        <v>34</v>
      </c>
      <c r="AK17" t="s">
        <v>32</v>
      </c>
    </row>
    <row r="18" spans="1:37" ht="129.6" x14ac:dyDescent="0.3">
      <c r="A18" s="12" t="s">
        <v>79</v>
      </c>
      <c r="B18" s="12" t="s">
        <v>35</v>
      </c>
      <c r="C18" s="12" t="s">
        <v>113</v>
      </c>
      <c r="D18" s="3" t="s">
        <v>36</v>
      </c>
      <c r="AK18" t="s">
        <v>32</v>
      </c>
    </row>
    <row r="19" spans="1:37" ht="86.4" x14ac:dyDescent="0.3">
      <c r="A19" s="12" t="s">
        <v>80</v>
      </c>
      <c r="B19" s="12" t="s">
        <v>37</v>
      </c>
      <c r="C19" s="12" t="s">
        <v>112</v>
      </c>
      <c r="D19" s="3" t="s">
        <v>38</v>
      </c>
      <c r="AK19" t="s">
        <v>32</v>
      </c>
    </row>
    <row r="20" spans="1:37" ht="86.4" x14ac:dyDescent="0.3">
      <c r="A20" s="12" t="s">
        <v>81</v>
      </c>
      <c r="B20" s="12" t="s">
        <v>39</v>
      </c>
      <c r="C20" s="12" t="s">
        <v>111</v>
      </c>
      <c r="D20" s="3" t="s">
        <v>40</v>
      </c>
      <c r="AK20" t="s">
        <v>32</v>
      </c>
    </row>
    <row r="21" spans="1:37" ht="86.4" x14ac:dyDescent="0.3">
      <c r="A21" s="12" t="s">
        <v>82</v>
      </c>
      <c r="B21" s="12" t="s">
        <v>47</v>
      </c>
      <c r="C21" s="12" t="s">
        <v>110</v>
      </c>
      <c r="D21" s="3" t="s">
        <v>48</v>
      </c>
      <c r="AK21" t="s">
        <v>32</v>
      </c>
    </row>
    <row r="22" spans="1:37" ht="115.2" x14ac:dyDescent="0.3">
      <c r="A22" s="12" t="s">
        <v>83</v>
      </c>
      <c r="B22" s="12" t="s">
        <v>41</v>
      </c>
      <c r="C22" s="12" t="s">
        <v>109</v>
      </c>
      <c r="D22" s="3" t="s">
        <v>42</v>
      </c>
      <c r="AK22" t="s">
        <v>32</v>
      </c>
    </row>
    <row r="23" spans="1:37" ht="43.2" x14ac:dyDescent="0.3">
      <c r="A23" s="12" t="s">
        <v>84</v>
      </c>
      <c r="B23" s="12" t="s">
        <v>43</v>
      </c>
      <c r="C23" s="12" t="s">
        <v>108</v>
      </c>
      <c r="D23" s="3" t="s">
        <v>44</v>
      </c>
      <c r="AK23" t="s">
        <v>32</v>
      </c>
    </row>
    <row r="24" spans="1:37" ht="115.2" x14ac:dyDescent="0.3">
      <c r="A24" s="12" t="s">
        <v>85</v>
      </c>
      <c r="B24" s="12" t="s">
        <v>45</v>
      </c>
      <c r="C24" s="12" t="s">
        <v>107</v>
      </c>
      <c r="D24" s="3" t="s">
        <v>46</v>
      </c>
      <c r="AK24" t="s">
        <v>32</v>
      </c>
    </row>
    <row r="25" spans="1:37" ht="100.8" x14ac:dyDescent="0.3">
      <c r="A25" s="12" t="s">
        <v>86</v>
      </c>
      <c r="B25" s="12" t="s">
        <v>50</v>
      </c>
      <c r="C25" s="12" t="s">
        <v>106</v>
      </c>
      <c r="D25" s="3" t="s">
        <v>51</v>
      </c>
      <c r="AK25" t="s">
        <v>49</v>
      </c>
    </row>
    <row r="26" spans="1:37" ht="72" x14ac:dyDescent="0.3">
      <c r="A26" s="12" t="s">
        <v>87</v>
      </c>
      <c r="B26" s="12" t="s">
        <v>52</v>
      </c>
      <c r="C26" s="12" t="s">
        <v>105</v>
      </c>
      <c r="D26" s="3" t="s">
        <v>53</v>
      </c>
      <c r="AK26" t="s">
        <v>49</v>
      </c>
    </row>
    <row r="27" spans="1:37" ht="144" x14ac:dyDescent="0.3">
      <c r="A27" s="12" t="s">
        <v>88</v>
      </c>
      <c r="B27" s="12" t="s">
        <v>54</v>
      </c>
      <c r="C27" s="12" t="s">
        <v>104</v>
      </c>
      <c r="D27" s="3" t="s">
        <v>55</v>
      </c>
      <c r="AK27" t="s">
        <v>49</v>
      </c>
    </row>
    <row r="28" spans="1:37" ht="100.8" x14ac:dyDescent="0.3">
      <c r="A28" s="12" t="s">
        <v>89</v>
      </c>
      <c r="B28" s="12" t="s">
        <v>56</v>
      </c>
      <c r="C28" s="12" t="s">
        <v>103</v>
      </c>
      <c r="D28" s="3" t="s">
        <v>57</v>
      </c>
      <c r="AK28" t="s">
        <v>49</v>
      </c>
    </row>
    <row r="29" spans="1:37" ht="86.4" x14ac:dyDescent="0.3">
      <c r="A29" s="12" t="s">
        <v>90</v>
      </c>
      <c r="B29" s="12" t="s">
        <v>58</v>
      </c>
      <c r="C29" s="12" t="s">
        <v>102</v>
      </c>
      <c r="D29" s="3" t="s">
        <v>59</v>
      </c>
      <c r="AK29" t="s">
        <v>49</v>
      </c>
    </row>
    <row r="30" spans="1:37" ht="72" x14ac:dyDescent="0.3">
      <c r="A30" s="12" t="s">
        <v>91</v>
      </c>
      <c r="B30" s="12" t="s">
        <v>60</v>
      </c>
      <c r="C30" s="12" t="s">
        <v>101</v>
      </c>
      <c r="D30" s="3" t="s">
        <v>61</v>
      </c>
      <c r="AK30" t="s">
        <v>49</v>
      </c>
    </row>
    <row r="31" spans="1:37" ht="86.4" x14ac:dyDescent="0.3">
      <c r="A31" s="12" t="s">
        <v>93</v>
      </c>
      <c r="B31" s="12" t="s">
        <v>92</v>
      </c>
      <c r="C31" s="12" t="s">
        <v>100</v>
      </c>
      <c r="D31" s="3" t="s">
        <v>62</v>
      </c>
      <c r="AK31" t="s">
        <v>49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2:G125"/>
  <sheetViews>
    <sheetView topLeftCell="A19" workbookViewId="0">
      <selection activeCell="G30" sqref="G30"/>
    </sheetView>
  </sheetViews>
  <sheetFormatPr defaultColWidth="8.88671875"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4" x14ac:dyDescent="0.3">
      <c r="A2" s="6" t="s">
        <v>132</v>
      </c>
    </row>
    <row r="3" spans="1:4" ht="18" x14ac:dyDescent="0.35">
      <c r="B3" s="13" t="s">
        <v>133</v>
      </c>
    </row>
    <row r="4" spans="1:4" ht="18" x14ac:dyDescent="0.35">
      <c r="B4" s="13" t="s">
        <v>134</v>
      </c>
    </row>
    <row r="5" spans="1:4" ht="18" x14ac:dyDescent="0.35">
      <c r="B5" s="13" t="s">
        <v>135</v>
      </c>
    </row>
    <row r="6" spans="1:4" ht="18" x14ac:dyDescent="0.35">
      <c r="B6" s="13" t="s">
        <v>136</v>
      </c>
    </row>
    <row r="7" spans="1:4" ht="18" x14ac:dyDescent="0.35">
      <c r="B7" s="13" t="s">
        <v>137</v>
      </c>
    </row>
    <row r="8" spans="1:4" ht="18" x14ac:dyDescent="0.35">
      <c r="B8" s="13"/>
    </row>
    <row r="9" spans="1:4" x14ac:dyDescent="0.3">
      <c r="A9" s="6" t="s">
        <v>138</v>
      </c>
      <c r="C9" s="60" t="s">
        <v>139</v>
      </c>
      <c r="D9" s="60"/>
    </row>
    <row r="10" spans="1:4" x14ac:dyDescent="0.3">
      <c r="B10" t="s">
        <v>140</v>
      </c>
      <c r="D10" t="s">
        <v>141</v>
      </c>
    </row>
    <row r="11" spans="1:4" x14ac:dyDescent="0.3">
      <c r="B11" t="s">
        <v>142</v>
      </c>
      <c r="D11" t="s">
        <v>143</v>
      </c>
    </row>
    <row r="12" spans="1:4" x14ac:dyDescent="0.3">
      <c r="D12" t="s">
        <v>144</v>
      </c>
    </row>
    <row r="16" spans="1:4" x14ac:dyDescent="0.3">
      <c r="B16" t="s">
        <v>148</v>
      </c>
    </row>
    <row r="17" spans="2:7" x14ac:dyDescent="0.3">
      <c r="B17" t="s">
        <v>147</v>
      </c>
    </row>
    <row r="18" spans="2:7" x14ac:dyDescent="0.3">
      <c r="B18" t="s">
        <v>149</v>
      </c>
    </row>
    <row r="19" spans="2:7" x14ac:dyDescent="0.3">
      <c r="B19" t="s">
        <v>150</v>
      </c>
    </row>
    <row r="20" spans="2:7" x14ac:dyDescent="0.3">
      <c r="B20" t="s">
        <v>153</v>
      </c>
    </row>
    <row r="22" spans="2:7" x14ac:dyDescent="0.3">
      <c r="D22" t="s">
        <v>151</v>
      </c>
      <c r="E22" t="s">
        <v>151</v>
      </c>
      <c r="F22" t="s">
        <v>151</v>
      </c>
      <c r="G22" t="s">
        <v>152</v>
      </c>
    </row>
    <row r="23" spans="2:7" x14ac:dyDescent="0.3">
      <c r="B23" t="s">
        <v>146</v>
      </c>
      <c r="C23" t="str">
        <f>'Mappatura processi'!M4</f>
        <v>Media</v>
      </c>
      <c r="D23" t="str">
        <f>IF(OR(C23 = "Media", C23="Alta",C23="Altissima"),"Altissimo","")</f>
        <v>Altissimo</v>
      </c>
      <c r="E23" t="str">
        <f>IF(C23="Bassa","Alto","")</f>
        <v/>
      </c>
      <c r="F23" t="str">
        <f>IF(C23="Molto bassa","Medio","")</f>
        <v/>
      </c>
      <c r="G23" t="str">
        <f>CONCATENATE(D23,E23,F23)</f>
        <v>Altissimo</v>
      </c>
    </row>
    <row r="24" spans="2:7" x14ac:dyDescent="0.3">
      <c r="B24" t="s">
        <v>146</v>
      </c>
      <c r="C24" t="e">
        <f>'Mappatura processi'!#REF!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
      <c r="B25" t="s">
        <v>146</v>
      </c>
      <c r="C25" t="e">
        <f>'Mappatura processi'!#REF!</f>
        <v>#REF!</v>
      </c>
      <c r="D25" t="e">
        <f t="shared" si="0"/>
        <v>#REF!</v>
      </c>
      <c r="E25" t="e">
        <f t="shared" si="1"/>
        <v>#REF!</v>
      </c>
      <c r="F25" t="e">
        <f t="shared" si="2"/>
        <v>#REF!</v>
      </c>
      <c r="G25" t="e">
        <f t="shared" si="3"/>
        <v>#REF!</v>
      </c>
    </row>
    <row r="26" spans="2:7" x14ac:dyDescent="0.3">
      <c r="B26" t="s">
        <v>146</v>
      </c>
      <c r="C26" t="e">
        <f>'Mappatura processi'!#REF!</f>
        <v>#REF!</v>
      </c>
      <c r="D26" t="e">
        <f t="shared" si="0"/>
        <v>#REF!</v>
      </c>
      <c r="E26" t="e">
        <f t="shared" si="1"/>
        <v>#REF!</v>
      </c>
      <c r="F26" t="e">
        <f t="shared" si="2"/>
        <v>#REF!</v>
      </c>
      <c r="G26" t="e">
        <f t="shared" si="3"/>
        <v>#REF!</v>
      </c>
    </row>
    <row r="27" spans="2:7" x14ac:dyDescent="0.3">
      <c r="B27" t="s">
        <v>146</v>
      </c>
      <c r="C27">
        <f>'Mappatura processi'!M8</f>
        <v>0</v>
      </c>
      <c r="D27" t="str">
        <f t="shared" si="0"/>
        <v/>
      </c>
      <c r="E27" t="str">
        <f t="shared" si="1"/>
        <v/>
      </c>
      <c r="F27" t="str">
        <f t="shared" si="2"/>
        <v/>
      </c>
      <c r="G27" t="str">
        <f t="shared" si="3"/>
        <v/>
      </c>
    </row>
    <row r="28" spans="2:7" x14ac:dyDescent="0.3">
      <c r="C28" t="e">
        <f>'Mappatura processi'!#REF!</f>
        <v>#REF!</v>
      </c>
      <c r="D28" t="e">
        <f t="shared" si="0"/>
        <v>#REF!</v>
      </c>
      <c r="E28" t="e">
        <f t="shared" si="1"/>
        <v>#REF!</v>
      </c>
      <c r="F28" t="e">
        <f t="shared" si="2"/>
        <v>#REF!</v>
      </c>
      <c r="G28" t="e">
        <f t="shared" si="3"/>
        <v>#REF!</v>
      </c>
    </row>
    <row r="29" spans="2:7" x14ac:dyDescent="0.3">
      <c r="C29" t="e">
        <f>'Mappatura processi'!#REF!</f>
        <v>#REF!</v>
      </c>
      <c r="D29" t="e">
        <f t="shared" si="0"/>
        <v>#REF!</v>
      </c>
      <c r="E29" t="e">
        <f t="shared" si="1"/>
        <v>#REF!</v>
      </c>
      <c r="F29" t="e">
        <f t="shared" si="2"/>
        <v>#REF!</v>
      </c>
      <c r="G29" t="e">
        <f t="shared" si="3"/>
        <v>#REF!</v>
      </c>
    </row>
    <row r="30" spans="2:7" x14ac:dyDescent="0.3">
      <c r="C30" t="e">
        <f>'Mappatura processi'!#REF!</f>
        <v>#REF!</v>
      </c>
      <c r="D30" t="e">
        <f t="shared" si="0"/>
        <v>#REF!</v>
      </c>
      <c r="E30" t="e">
        <f t="shared" si="1"/>
        <v>#REF!</v>
      </c>
      <c r="F30" t="e">
        <f t="shared" si="2"/>
        <v>#REF!</v>
      </c>
      <c r="G30" t="e">
        <f t="shared" si="3"/>
        <v>#REF!</v>
      </c>
    </row>
    <row r="31" spans="2:7" x14ac:dyDescent="0.3">
      <c r="C31" t="e">
        <f>'Mappatura processi'!#REF!</f>
        <v>#REF!</v>
      </c>
      <c r="D31" t="e">
        <f t="shared" si="0"/>
        <v>#REF!</v>
      </c>
      <c r="E31" t="e">
        <f t="shared" si="1"/>
        <v>#REF!</v>
      </c>
      <c r="F31" t="e">
        <f t="shared" si="2"/>
        <v>#REF!</v>
      </c>
      <c r="G31" t="e">
        <f t="shared" si="3"/>
        <v>#REF!</v>
      </c>
    </row>
    <row r="32" spans="2:7" x14ac:dyDescent="0.3">
      <c r="C32" t="e">
        <f>'Mappatura processi'!#REF!</f>
        <v>#REF!</v>
      </c>
      <c r="D32" t="e">
        <f t="shared" si="0"/>
        <v>#REF!</v>
      </c>
      <c r="E32" t="e">
        <f t="shared" si="1"/>
        <v>#REF!</v>
      </c>
      <c r="F32" t="e">
        <f t="shared" si="2"/>
        <v>#REF!</v>
      </c>
      <c r="G32" t="e">
        <f t="shared" si="3"/>
        <v>#REF!</v>
      </c>
    </row>
    <row r="33" spans="3:7" x14ac:dyDescent="0.3">
      <c r="C33" t="e">
        <f>'Mappatura processi'!#REF!</f>
        <v>#REF!</v>
      </c>
      <c r="D33" t="e">
        <f t="shared" si="0"/>
        <v>#REF!</v>
      </c>
      <c r="E33" t="e">
        <f t="shared" si="1"/>
        <v>#REF!</v>
      </c>
      <c r="F33" t="e">
        <f t="shared" si="2"/>
        <v>#REF!</v>
      </c>
      <c r="G33" t="e">
        <f t="shared" si="3"/>
        <v>#REF!</v>
      </c>
    </row>
    <row r="34" spans="3:7" x14ac:dyDescent="0.3">
      <c r="C34" t="str">
        <f>'Mappatura processi'!M11</f>
        <v>Bassa</v>
      </c>
      <c r="D34" t="str">
        <f t="shared" si="0"/>
        <v/>
      </c>
      <c r="E34" t="str">
        <f t="shared" si="1"/>
        <v>Alto</v>
      </c>
      <c r="F34" t="str">
        <f t="shared" si="2"/>
        <v/>
      </c>
      <c r="G34" t="str">
        <f t="shared" si="3"/>
        <v>Alto</v>
      </c>
    </row>
    <row r="35" spans="3:7" x14ac:dyDescent="0.3">
      <c r="C35" t="e">
        <f>'Mappatura processi'!#REF!</f>
        <v>#REF!</v>
      </c>
      <c r="D35" t="e">
        <f t="shared" si="0"/>
        <v>#REF!</v>
      </c>
      <c r="E35" t="e">
        <f t="shared" si="1"/>
        <v>#REF!</v>
      </c>
      <c r="F35" t="e">
        <f t="shared" si="2"/>
        <v>#REF!</v>
      </c>
      <c r="G35" t="e">
        <f t="shared" si="3"/>
        <v>#REF!</v>
      </c>
    </row>
    <row r="36" spans="3:7" x14ac:dyDescent="0.3">
      <c r="C36" t="e">
        <f>'Mappatura processi'!#REF!</f>
        <v>#REF!</v>
      </c>
      <c r="D36" t="e">
        <f t="shared" si="0"/>
        <v>#REF!</v>
      </c>
      <c r="E36" t="e">
        <f t="shared" si="1"/>
        <v>#REF!</v>
      </c>
      <c r="F36" t="e">
        <f t="shared" si="2"/>
        <v>#REF!</v>
      </c>
      <c r="G36" t="e">
        <f t="shared" si="3"/>
        <v>#REF!</v>
      </c>
    </row>
    <row r="37" spans="3:7" x14ac:dyDescent="0.3">
      <c r="C37" t="e">
        <f>'Mappatura processi'!#REF!</f>
        <v>#REF!</v>
      </c>
      <c r="D37" t="e">
        <f t="shared" si="0"/>
        <v>#REF!</v>
      </c>
      <c r="E37" t="e">
        <f t="shared" si="1"/>
        <v>#REF!</v>
      </c>
      <c r="F37" t="e">
        <f t="shared" si="2"/>
        <v>#REF!</v>
      </c>
      <c r="G37" t="e">
        <f t="shared" si="3"/>
        <v>#REF!</v>
      </c>
    </row>
    <row r="38" spans="3:7" x14ac:dyDescent="0.3">
      <c r="C38" t="e">
        <f>'Mappatura processi'!#REF!</f>
        <v>#REF!</v>
      </c>
      <c r="D38" t="e">
        <f t="shared" si="0"/>
        <v>#REF!</v>
      </c>
      <c r="E38" t="e">
        <f t="shared" si="1"/>
        <v>#REF!</v>
      </c>
      <c r="F38" t="e">
        <f t="shared" si="2"/>
        <v>#REF!</v>
      </c>
      <c r="G38" t="e">
        <f t="shared" si="3"/>
        <v>#REF!</v>
      </c>
    </row>
    <row r="39" spans="3:7" x14ac:dyDescent="0.3">
      <c r="C39" t="e">
        <f>'Mappatura processi'!#REF!</f>
        <v>#REF!</v>
      </c>
      <c r="D39" t="e">
        <f t="shared" si="0"/>
        <v>#REF!</v>
      </c>
      <c r="E39" t="e">
        <f t="shared" si="1"/>
        <v>#REF!</v>
      </c>
      <c r="F39" t="e">
        <f t="shared" si="2"/>
        <v>#REF!</v>
      </c>
      <c r="G39" t="e">
        <f t="shared" si="3"/>
        <v>#REF!</v>
      </c>
    </row>
    <row r="40" spans="3:7" x14ac:dyDescent="0.3">
      <c r="C40" t="e">
        <f>'Mappatura processi'!#REF!</f>
        <v>#REF!</v>
      </c>
      <c r="D40" t="e">
        <f t="shared" si="0"/>
        <v>#REF!</v>
      </c>
      <c r="E40" t="e">
        <f t="shared" si="1"/>
        <v>#REF!</v>
      </c>
      <c r="F40" t="e">
        <f t="shared" si="2"/>
        <v>#REF!</v>
      </c>
      <c r="G40" t="e">
        <f t="shared" si="3"/>
        <v>#REF!</v>
      </c>
    </row>
    <row r="41" spans="3:7" x14ac:dyDescent="0.3">
      <c r="C41" t="e">
        <f>'Mappatura processi'!#REF!</f>
        <v>#REF!</v>
      </c>
      <c r="D41" t="e">
        <f t="shared" si="0"/>
        <v>#REF!</v>
      </c>
      <c r="E41" t="e">
        <f t="shared" si="1"/>
        <v>#REF!</v>
      </c>
      <c r="F41" t="e">
        <f t="shared" si="2"/>
        <v>#REF!</v>
      </c>
      <c r="G41" t="e">
        <f t="shared" si="3"/>
        <v>#REF!</v>
      </c>
    </row>
    <row r="42" spans="3:7" x14ac:dyDescent="0.3">
      <c r="C42" t="e">
        <f>'Mappatura processi'!#REF!</f>
        <v>#REF!</v>
      </c>
      <c r="D42" t="e">
        <f t="shared" si="0"/>
        <v>#REF!</v>
      </c>
      <c r="E42" t="e">
        <f t="shared" si="1"/>
        <v>#REF!</v>
      </c>
      <c r="F42" t="e">
        <f t="shared" si="2"/>
        <v>#REF!</v>
      </c>
      <c r="G42" t="e">
        <f t="shared" si="3"/>
        <v>#REF!</v>
      </c>
    </row>
    <row r="43" spans="3:7" x14ac:dyDescent="0.3">
      <c r="C43" t="e">
        <f>'Mappatura processi'!#REF!</f>
        <v>#REF!</v>
      </c>
      <c r="D43" t="e">
        <f t="shared" si="0"/>
        <v>#REF!</v>
      </c>
      <c r="E43" t="e">
        <f t="shared" si="1"/>
        <v>#REF!</v>
      </c>
      <c r="F43" t="e">
        <f t="shared" si="2"/>
        <v>#REF!</v>
      </c>
      <c r="G43" t="e">
        <f t="shared" si="3"/>
        <v>#REF!</v>
      </c>
    </row>
    <row r="44" spans="3:7" x14ac:dyDescent="0.3">
      <c r="C44" t="e">
        <f>'Mappatura processi'!#REF!</f>
        <v>#REF!</v>
      </c>
      <c r="D44" t="e">
        <f t="shared" si="0"/>
        <v>#REF!</v>
      </c>
      <c r="E44" t="e">
        <f t="shared" si="1"/>
        <v>#REF!</v>
      </c>
      <c r="F44" t="e">
        <f t="shared" si="2"/>
        <v>#REF!</v>
      </c>
      <c r="G44" t="e">
        <f t="shared" si="3"/>
        <v>#REF!</v>
      </c>
    </row>
    <row r="45" spans="3:7" x14ac:dyDescent="0.3">
      <c r="C45" t="e">
        <f>'Mappatura processi'!#REF!</f>
        <v>#REF!</v>
      </c>
      <c r="D45" t="e">
        <f t="shared" si="0"/>
        <v>#REF!</v>
      </c>
      <c r="E45" t="e">
        <f t="shared" si="1"/>
        <v>#REF!</v>
      </c>
      <c r="F45" t="e">
        <f t="shared" si="2"/>
        <v>#REF!</v>
      </c>
      <c r="G45" t="e">
        <f t="shared" si="3"/>
        <v>#REF!</v>
      </c>
    </row>
    <row r="46" spans="3:7" x14ac:dyDescent="0.3">
      <c r="C46" t="e">
        <f>'Mappatura processi'!#REF!</f>
        <v>#REF!</v>
      </c>
      <c r="D46" t="e">
        <f t="shared" si="0"/>
        <v>#REF!</v>
      </c>
      <c r="E46" t="e">
        <f t="shared" si="1"/>
        <v>#REF!</v>
      </c>
      <c r="F46" t="e">
        <f t="shared" si="2"/>
        <v>#REF!</v>
      </c>
      <c r="G46" t="e">
        <f t="shared" si="3"/>
        <v>#REF!</v>
      </c>
    </row>
    <row r="47" spans="3:7" x14ac:dyDescent="0.3">
      <c r="C47" t="e">
        <f>'Mappatura processi'!#REF!</f>
        <v>#REF!</v>
      </c>
      <c r="D47" t="e">
        <f t="shared" si="0"/>
        <v>#REF!</v>
      </c>
      <c r="E47" t="e">
        <f t="shared" si="1"/>
        <v>#REF!</v>
      </c>
      <c r="F47" t="e">
        <f t="shared" si="2"/>
        <v>#REF!</v>
      </c>
      <c r="G47" t="e">
        <f t="shared" si="3"/>
        <v>#REF!</v>
      </c>
    </row>
    <row r="48" spans="3:7" x14ac:dyDescent="0.3">
      <c r="C48" t="e">
        <f>'Mappatura processi'!#REF!</f>
        <v>#REF!</v>
      </c>
      <c r="D48" t="e">
        <f t="shared" si="0"/>
        <v>#REF!</v>
      </c>
      <c r="E48" t="e">
        <f t="shared" si="1"/>
        <v>#REF!</v>
      </c>
      <c r="F48" t="e">
        <f t="shared" si="2"/>
        <v>#REF!</v>
      </c>
      <c r="G48" t="e">
        <f t="shared" si="3"/>
        <v>#REF!</v>
      </c>
    </row>
    <row r="49" spans="3:7" x14ac:dyDescent="0.3">
      <c r="C49" t="e">
        <f>'Mappatura processi'!#REF!</f>
        <v>#REF!</v>
      </c>
      <c r="D49" t="e">
        <f t="shared" si="0"/>
        <v>#REF!</v>
      </c>
      <c r="E49" t="e">
        <f t="shared" si="1"/>
        <v>#REF!</v>
      </c>
      <c r="F49" t="e">
        <f t="shared" si="2"/>
        <v>#REF!</v>
      </c>
      <c r="G49" t="e">
        <f t="shared" si="3"/>
        <v>#REF!</v>
      </c>
    </row>
    <row r="50" spans="3:7" x14ac:dyDescent="0.3">
      <c r="C50" t="e">
        <f>'Mappatura processi'!#REF!</f>
        <v>#REF!</v>
      </c>
      <c r="D50" t="e">
        <f t="shared" si="0"/>
        <v>#REF!</v>
      </c>
      <c r="E50" t="e">
        <f t="shared" si="1"/>
        <v>#REF!</v>
      </c>
      <c r="F50" t="e">
        <f t="shared" si="2"/>
        <v>#REF!</v>
      </c>
      <c r="G50" t="e">
        <f t="shared" si="3"/>
        <v>#REF!</v>
      </c>
    </row>
    <row r="51" spans="3:7" x14ac:dyDescent="0.3">
      <c r="C51" t="e">
        <f>'Mappatura processi'!#REF!</f>
        <v>#REF!</v>
      </c>
      <c r="D51" t="e">
        <f t="shared" si="0"/>
        <v>#REF!</v>
      </c>
      <c r="E51" t="e">
        <f t="shared" si="1"/>
        <v>#REF!</v>
      </c>
      <c r="F51" t="e">
        <f t="shared" si="2"/>
        <v>#REF!</v>
      </c>
      <c r="G51" t="e">
        <f t="shared" si="3"/>
        <v>#REF!</v>
      </c>
    </row>
    <row r="52" spans="3:7" x14ac:dyDescent="0.3">
      <c r="C52" t="e">
        <f>'Mappatura processi'!#REF!</f>
        <v>#REF!</v>
      </c>
      <c r="D52" t="e">
        <f t="shared" si="0"/>
        <v>#REF!</v>
      </c>
      <c r="E52" t="e">
        <f t="shared" si="1"/>
        <v>#REF!</v>
      </c>
      <c r="F52" t="e">
        <f t="shared" si="2"/>
        <v>#REF!</v>
      </c>
      <c r="G52" t="e">
        <f t="shared" si="3"/>
        <v>#REF!</v>
      </c>
    </row>
    <row r="53" spans="3:7" x14ac:dyDescent="0.3">
      <c r="C53" t="e">
        <f>'Mappatura processi'!#REF!</f>
        <v>#REF!</v>
      </c>
      <c r="D53" t="e">
        <f t="shared" si="0"/>
        <v>#REF!</v>
      </c>
      <c r="E53" t="e">
        <f t="shared" si="1"/>
        <v>#REF!</v>
      </c>
      <c r="F53" t="e">
        <f t="shared" si="2"/>
        <v>#REF!</v>
      </c>
      <c r="G53" t="e">
        <f t="shared" si="3"/>
        <v>#REF!</v>
      </c>
    </row>
    <row r="54" spans="3:7" x14ac:dyDescent="0.3">
      <c r="C54" t="e">
        <f>'Mappatura processi'!#REF!</f>
        <v>#REF!</v>
      </c>
      <c r="D54" t="e">
        <f t="shared" si="0"/>
        <v>#REF!</v>
      </c>
      <c r="E54" t="e">
        <f t="shared" si="1"/>
        <v>#REF!</v>
      </c>
      <c r="F54" t="e">
        <f t="shared" si="2"/>
        <v>#REF!</v>
      </c>
      <c r="G54" t="e">
        <f t="shared" si="3"/>
        <v>#REF!</v>
      </c>
    </row>
    <row r="55" spans="3:7" x14ac:dyDescent="0.3">
      <c r="C55" t="e">
        <f>'Mappatura processi'!#REF!</f>
        <v>#REF!</v>
      </c>
      <c r="D55" t="e">
        <f t="shared" si="0"/>
        <v>#REF!</v>
      </c>
      <c r="E55" t="e">
        <f t="shared" si="1"/>
        <v>#REF!</v>
      </c>
      <c r="F55" t="e">
        <f t="shared" si="2"/>
        <v>#REF!</v>
      </c>
      <c r="G55" t="e">
        <f t="shared" si="3"/>
        <v>#REF!</v>
      </c>
    </row>
    <row r="56" spans="3:7" x14ac:dyDescent="0.3">
      <c r="C56" t="e">
        <f>'Mappatura processi'!#REF!</f>
        <v>#REF!</v>
      </c>
      <c r="D56" t="e">
        <f t="shared" si="0"/>
        <v>#REF!</v>
      </c>
      <c r="E56" t="e">
        <f t="shared" si="1"/>
        <v>#REF!</v>
      </c>
      <c r="F56" t="e">
        <f t="shared" si="2"/>
        <v>#REF!</v>
      </c>
      <c r="G56" t="e">
        <f t="shared" si="3"/>
        <v>#REF!</v>
      </c>
    </row>
    <row r="57" spans="3:7" x14ac:dyDescent="0.3">
      <c r="C57" t="e">
        <f>'Mappatura processi'!#REF!</f>
        <v>#REF!</v>
      </c>
      <c r="D57" t="e">
        <f t="shared" si="0"/>
        <v>#REF!</v>
      </c>
      <c r="E57" t="e">
        <f t="shared" si="1"/>
        <v>#REF!</v>
      </c>
      <c r="F57" t="e">
        <f t="shared" si="2"/>
        <v>#REF!</v>
      </c>
      <c r="G57" t="e">
        <f t="shared" si="3"/>
        <v>#REF!</v>
      </c>
    </row>
    <row r="58" spans="3:7" x14ac:dyDescent="0.3">
      <c r="C58" t="e">
        <f>'Mappatura processi'!#REF!</f>
        <v>#REF!</v>
      </c>
      <c r="D58" t="e">
        <f t="shared" si="0"/>
        <v>#REF!</v>
      </c>
      <c r="E58" t="e">
        <f t="shared" si="1"/>
        <v>#REF!</v>
      </c>
      <c r="F58" t="e">
        <f t="shared" si="2"/>
        <v>#REF!</v>
      </c>
      <c r="G58" t="e">
        <f t="shared" si="3"/>
        <v>#REF!</v>
      </c>
    </row>
    <row r="59" spans="3:7" x14ac:dyDescent="0.3">
      <c r="C59" t="e">
        <f>'Mappatura processi'!#REF!</f>
        <v>#REF!</v>
      </c>
      <c r="D59" t="e">
        <f t="shared" si="0"/>
        <v>#REF!</v>
      </c>
      <c r="E59" t="e">
        <f t="shared" si="1"/>
        <v>#REF!</v>
      </c>
      <c r="F59" t="e">
        <f t="shared" si="2"/>
        <v>#REF!</v>
      </c>
      <c r="G59" t="e">
        <f t="shared" si="3"/>
        <v>#REF!</v>
      </c>
    </row>
    <row r="60" spans="3:7" x14ac:dyDescent="0.3">
      <c r="C60" t="e">
        <f>'Mappatura processi'!#REF!</f>
        <v>#REF!</v>
      </c>
      <c r="D60" t="e">
        <f t="shared" si="0"/>
        <v>#REF!</v>
      </c>
      <c r="E60" t="e">
        <f t="shared" si="1"/>
        <v>#REF!</v>
      </c>
      <c r="F60" t="e">
        <f t="shared" si="2"/>
        <v>#REF!</v>
      </c>
      <c r="G60" t="e">
        <f t="shared" si="3"/>
        <v>#REF!</v>
      </c>
    </row>
    <row r="61" spans="3:7" x14ac:dyDescent="0.3">
      <c r="C61" t="e">
        <f>'Mappatura processi'!#REF!</f>
        <v>#REF!</v>
      </c>
      <c r="D61" t="e">
        <f t="shared" si="0"/>
        <v>#REF!</v>
      </c>
      <c r="E61" t="e">
        <f t="shared" si="1"/>
        <v>#REF!</v>
      </c>
      <c r="F61" t="e">
        <f t="shared" si="2"/>
        <v>#REF!</v>
      </c>
      <c r="G61" t="e">
        <f t="shared" si="3"/>
        <v>#REF!</v>
      </c>
    </row>
    <row r="62" spans="3:7" x14ac:dyDescent="0.3">
      <c r="C62" t="e">
        <f>'Mappatura processi'!#REF!</f>
        <v>#REF!</v>
      </c>
      <c r="D62" t="e">
        <f t="shared" si="0"/>
        <v>#REF!</v>
      </c>
      <c r="E62" t="e">
        <f t="shared" si="1"/>
        <v>#REF!</v>
      </c>
      <c r="F62" t="e">
        <f t="shared" si="2"/>
        <v>#REF!</v>
      </c>
      <c r="G62" t="e">
        <f t="shared" si="3"/>
        <v>#REF!</v>
      </c>
    </row>
    <row r="63" spans="3:7" x14ac:dyDescent="0.3">
      <c r="C63" t="e">
        <f>'Mappatura processi'!#REF!</f>
        <v>#REF!</v>
      </c>
      <c r="D63" t="e">
        <f t="shared" si="0"/>
        <v>#REF!</v>
      </c>
      <c r="E63" t="e">
        <f t="shared" si="1"/>
        <v>#REF!</v>
      </c>
      <c r="F63" t="e">
        <f t="shared" si="2"/>
        <v>#REF!</v>
      </c>
      <c r="G63" t="e">
        <f t="shared" si="3"/>
        <v>#REF!</v>
      </c>
    </row>
    <row r="64" spans="3:7" x14ac:dyDescent="0.3">
      <c r="C64" t="e">
        <f>'Mappatura processi'!#REF!</f>
        <v>#REF!</v>
      </c>
      <c r="D64" t="e">
        <f t="shared" si="0"/>
        <v>#REF!</v>
      </c>
      <c r="E64" t="e">
        <f t="shared" si="1"/>
        <v>#REF!</v>
      </c>
      <c r="F64" t="e">
        <f t="shared" si="2"/>
        <v>#REF!</v>
      </c>
      <c r="G64" t="e">
        <f t="shared" si="3"/>
        <v>#REF!</v>
      </c>
    </row>
    <row r="65" spans="3:7" x14ac:dyDescent="0.3">
      <c r="C65" t="e">
        <f>'Mappatura processi'!#REF!</f>
        <v>#REF!</v>
      </c>
      <c r="D65" t="e">
        <f t="shared" si="0"/>
        <v>#REF!</v>
      </c>
      <c r="E65" t="e">
        <f t="shared" si="1"/>
        <v>#REF!</v>
      </c>
      <c r="F65" t="e">
        <f t="shared" si="2"/>
        <v>#REF!</v>
      </c>
      <c r="G65" t="e">
        <f t="shared" si="3"/>
        <v>#REF!</v>
      </c>
    </row>
    <row r="66" spans="3:7" x14ac:dyDescent="0.3">
      <c r="C66" t="e">
        <f>'Mappatura processi'!#REF!</f>
        <v>#REF!</v>
      </c>
      <c r="D66" t="e">
        <f t="shared" si="0"/>
        <v>#REF!</v>
      </c>
      <c r="E66" t="e">
        <f t="shared" si="1"/>
        <v>#REF!</v>
      </c>
      <c r="F66" t="e">
        <f t="shared" si="2"/>
        <v>#REF!</v>
      </c>
      <c r="G66" t="e">
        <f t="shared" si="3"/>
        <v>#REF!</v>
      </c>
    </row>
    <row r="67" spans="3:7" x14ac:dyDescent="0.3">
      <c r="C67" t="e">
        <f>'Mappatura processi'!#REF!</f>
        <v>#REF!</v>
      </c>
      <c r="D67" t="e">
        <f t="shared" si="0"/>
        <v>#REF!</v>
      </c>
      <c r="E67" t="e">
        <f t="shared" si="1"/>
        <v>#REF!</v>
      </c>
      <c r="F67" t="e">
        <f t="shared" si="2"/>
        <v>#REF!</v>
      </c>
      <c r="G67" t="e">
        <f t="shared" si="3"/>
        <v>#REF!</v>
      </c>
    </row>
    <row r="68" spans="3:7" x14ac:dyDescent="0.3">
      <c r="C68" t="e">
        <f>'Mappatura processi'!#REF!</f>
        <v>#REF!</v>
      </c>
      <c r="D68" t="e">
        <f t="shared" si="0"/>
        <v>#REF!</v>
      </c>
      <c r="E68" t="e">
        <f t="shared" si="1"/>
        <v>#REF!</v>
      </c>
      <c r="F68" t="e">
        <f t="shared" si="2"/>
        <v>#REF!</v>
      </c>
      <c r="G68" t="e">
        <f t="shared" si="3"/>
        <v>#REF!</v>
      </c>
    </row>
    <row r="69" spans="3:7" x14ac:dyDescent="0.3">
      <c r="C69" t="e">
        <f>'Mappatura processi'!#REF!</f>
        <v>#REF!</v>
      </c>
      <c r="D69" t="e">
        <f t="shared" si="0"/>
        <v>#REF!</v>
      </c>
      <c r="E69" t="e">
        <f t="shared" si="1"/>
        <v>#REF!</v>
      </c>
      <c r="F69" t="e">
        <f t="shared" si="2"/>
        <v>#REF!</v>
      </c>
      <c r="G69" t="e">
        <f t="shared" si="3"/>
        <v>#REF!</v>
      </c>
    </row>
    <row r="70" spans="3:7" x14ac:dyDescent="0.3">
      <c r="C70" t="e">
        <f>'Mappatura processi'!#REF!</f>
        <v>#REF!</v>
      </c>
      <c r="D70" t="e">
        <f t="shared" si="0"/>
        <v>#REF!</v>
      </c>
      <c r="E70" t="e">
        <f t="shared" si="1"/>
        <v>#REF!</v>
      </c>
      <c r="F70" t="e">
        <f t="shared" si="2"/>
        <v>#REF!</v>
      </c>
      <c r="G70" t="e">
        <f t="shared" si="3"/>
        <v>#REF!</v>
      </c>
    </row>
    <row r="71" spans="3:7" x14ac:dyDescent="0.3">
      <c r="C71" t="e">
        <f>'Mappatura processi'!#REF!</f>
        <v>#REF!</v>
      </c>
      <c r="D71" t="e">
        <f t="shared" si="0"/>
        <v>#REF!</v>
      </c>
      <c r="E71" t="e">
        <f t="shared" si="1"/>
        <v>#REF!</v>
      </c>
      <c r="F71" t="e">
        <f t="shared" si="2"/>
        <v>#REF!</v>
      </c>
      <c r="G71" t="e">
        <f t="shared" si="3"/>
        <v>#REF!</v>
      </c>
    </row>
    <row r="72" spans="3:7" x14ac:dyDescent="0.3">
      <c r="C72" t="e">
        <f>'Mappatura processi'!#REF!</f>
        <v>#REF!</v>
      </c>
      <c r="D72" t="e">
        <f t="shared" si="0"/>
        <v>#REF!</v>
      </c>
      <c r="E72" t="e">
        <f t="shared" si="1"/>
        <v>#REF!</v>
      </c>
      <c r="F72" t="e">
        <f t="shared" si="2"/>
        <v>#REF!</v>
      </c>
      <c r="G72" t="e">
        <f t="shared" si="3"/>
        <v>#REF!</v>
      </c>
    </row>
    <row r="73" spans="3:7" x14ac:dyDescent="0.3">
      <c r="C73" t="e">
        <f>'Mappatura processi'!#REF!</f>
        <v>#REF!</v>
      </c>
      <c r="D73" t="e">
        <f t="shared" si="0"/>
        <v>#REF!</v>
      </c>
      <c r="E73" t="e">
        <f t="shared" si="1"/>
        <v>#REF!</v>
      </c>
      <c r="F73" t="e">
        <f t="shared" si="2"/>
        <v>#REF!</v>
      </c>
      <c r="G73" t="e">
        <f t="shared" si="3"/>
        <v>#REF!</v>
      </c>
    </row>
    <row r="74" spans="3:7" x14ac:dyDescent="0.3">
      <c r="C74" t="e">
        <f>'Mappatura processi'!#REF!</f>
        <v>#REF!</v>
      </c>
      <c r="D74" t="e">
        <f t="shared" si="0"/>
        <v>#REF!</v>
      </c>
      <c r="E74" t="e">
        <f t="shared" si="1"/>
        <v>#REF!</v>
      </c>
      <c r="F74" t="e">
        <f t="shared" si="2"/>
        <v>#REF!</v>
      </c>
      <c r="G74" t="e">
        <f t="shared" si="3"/>
        <v>#REF!</v>
      </c>
    </row>
    <row r="75" spans="3:7" x14ac:dyDescent="0.3">
      <c r="C75" t="e">
        <f>'Mappatura processi'!#REF!</f>
        <v>#REF!</v>
      </c>
      <c r="D75" t="e">
        <f t="shared" si="0"/>
        <v>#REF!</v>
      </c>
      <c r="E75" t="e">
        <f t="shared" si="1"/>
        <v>#REF!</v>
      </c>
      <c r="F75" t="e">
        <f t="shared" si="2"/>
        <v>#REF!</v>
      </c>
      <c r="G75" t="e">
        <f t="shared" si="3"/>
        <v>#REF!</v>
      </c>
    </row>
    <row r="76" spans="3:7" x14ac:dyDescent="0.3">
      <c r="C76" t="e">
        <f>'Mappatura processi'!#REF!</f>
        <v>#REF!</v>
      </c>
      <c r="D76" t="e">
        <f t="shared" si="0"/>
        <v>#REF!</v>
      </c>
      <c r="E76" t="e">
        <f t="shared" si="1"/>
        <v>#REF!</v>
      </c>
      <c r="F76" t="e">
        <f t="shared" si="2"/>
        <v>#REF!</v>
      </c>
      <c r="G76" t="e">
        <f t="shared" si="3"/>
        <v>#REF!</v>
      </c>
    </row>
    <row r="77" spans="3:7" x14ac:dyDescent="0.3">
      <c r="C77" t="e">
        <f>'Mappatura processi'!#REF!</f>
        <v>#REF!</v>
      </c>
      <c r="D77" t="e">
        <f t="shared" si="0"/>
        <v>#REF!</v>
      </c>
      <c r="E77" t="e">
        <f t="shared" si="1"/>
        <v>#REF!</v>
      </c>
      <c r="F77" t="e">
        <f t="shared" si="2"/>
        <v>#REF!</v>
      </c>
      <c r="G77" t="e">
        <f t="shared" si="3"/>
        <v>#REF!</v>
      </c>
    </row>
    <row r="78" spans="3:7" x14ac:dyDescent="0.3">
      <c r="C78" t="e">
        <f>'Mappatura processi'!#REF!</f>
        <v>#REF!</v>
      </c>
      <c r="D78" t="e">
        <f t="shared" si="0"/>
        <v>#REF!</v>
      </c>
      <c r="E78" t="e">
        <f t="shared" si="1"/>
        <v>#REF!</v>
      </c>
      <c r="F78" t="e">
        <f t="shared" si="2"/>
        <v>#REF!</v>
      </c>
      <c r="G78" t="e">
        <f t="shared" si="3"/>
        <v>#REF!</v>
      </c>
    </row>
    <row r="79" spans="3:7" x14ac:dyDescent="0.3">
      <c r="C79" t="e">
        <f>'Mappatura processi'!#REF!</f>
        <v>#REF!</v>
      </c>
      <c r="D79" t="e">
        <f t="shared" si="0"/>
        <v>#REF!</v>
      </c>
      <c r="E79" t="e">
        <f t="shared" si="1"/>
        <v>#REF!</v>
      </c>
      <c r="F79" t="e">
        <f t="shared" si="2"/>
        <v>#REF!</v>
      </c>
      <c r="G79" t="e">
        <f t="shared" si="3"/>
        <v>#REF!</v>
      </c>
    </row>
    <row r="80" spans="3:7" x14ac:dyDescent="0.3">
      <c r="C80" t="e">
        <f>'Mappatura processi'!#REF!</f>
        <v>#REF!</v>
      </c>
      <c r="D80" t="e">
        <f t="shared" si="0"/>
        <v>#REF!</v>
      </c>
      <c r="E80" t="e">
        <f t="shared" si="1"/>
        <v>#REF!</v>
      </c>
      <c r="F80" t="e">
        <f t="shared" si="2"/>
        <v>#REF!</v>
      </c>
      <c r="G80" t="e">
        <f t="shared" si="3"/>
        <v>#REF!</v>
      </c>
    </row>
    <row r="81" spans="3:7" x14ac:dyDescent="0.3">
      <c r="C81" t="e">
        <f>'Mappatura processi'!#REF!</f>
        <v>#REF!</v>
      </c>
      <c r="D81" t="e">
        <f t="shared" si="0"/>
        <v>#REF!</v>
      </c>
      <c r="E81" t="e">
        <f t="shared" si="1"/>
        <v>#REF!</v>
      </c>
      <c r="F81" t="e">
        <f t="shared" si="2"/>
        <v>#REF!</v>
      </c>
      <c r="G81" t="e">
        <f t="shared" si="3"/>
        <v>#REF!</v>
      </c>
    </row>
    <row r="82" spans="3:7" x14ac:dyDescent="0.3">
      <c r="C82" t="e">
        <f>'Mappatura processi'!#REF!</f>
        <v>#REF!</v>
      </c>
      <c r="D82" t="e">
        <f t="shared" si="0"/>
        <v>#REF!</v>
      </c>
      <c r="E82" t="e">
        <f t="shared" si="1"/>
        <v>#REF!</v>
      </c>
      <c r="F82" t="e">
        <f t="shared" si="2"/>
        <v>#REF!</v>
      </c>
      <c r="G82" t="e">
        <f t="shared" si="3"/>
        <v>#REF!</v>
      </c>
    </row>
    <row r="83" spans="3:7" x14ac:dyDescent="0.3">
      <c r="C83" t="e">
        <f>'Mappatura processi'!#REF!</f>
        <v>#REF!</v>
      </c>
      <c r="D83" t="e">
        <f t="shared" si="0"/>
        <v>#REF!</v>
      </c>
      <c r="E83" t="e">
        <f t="shared" si="1"/>
        <v>#REF!</v>
      </c>
      <c r="F83" t="e">
        <f t="shared" si="2"/>
        <v>#REF!</v>
      </c>
      <c r="G83" t="e">
        <f t="shared" si="3"/>
        <v>#REF!</v>
      </c>
    </row>
    <row r="84" spans="3:7" x14ac:dyDescent="0.3">
      <c r="C84" t="e">
        <f>'Mappatura processi'!#REF!</f>
        <v>#REF!</v>
      </c>
      <c r="D84" t="e">
        <f t="shared" si="0"/>
        <v>#REF!</v>
      </c>
      <c r="E84" t="e">
        <f t="shared" si="1"/>
        <v>#REF!</v>
      </c>
      <c r="F84" t="e">
        <f t="shared" si="2"/>
        <v>#REF!</v>
      </c>
      <c r="G84" t="e">
        <f t="shared" si="3"/>
        <v>#REF!</v>
      </c>
    </row>
    <row r="85" spans="3:7" x14ac:dyDescent="0.3">
      <c r="C85" t="e">
        <f>'Mappatura processi'!#REF!</f>
        <v>#REF!</v>
      </c>
      <c r="D85" t="e">
        <f t="shared" si="0"/>
        <v>#REF!</v>
      </c>
      <c r="E85" t="e">
        <f t="shared" si="1"/>
        <v>#REF!</v>
      </c>
      <c r="F85" t="e">
        <f t="shared" si="2"/>
        <v>#REF!</v>
      </c>
      <c r="G85" t="e">
        <f t="shared" si="3"/>
        <v>#REF!</v>
      </c>
    </row>
    <row r="86" spans="3:7" x14ac:dyDescent="0.3">
      <c r="C86" t="e">
        <f>'Mappatura processi'!#REF!</f>
        <v>#REF!</v>
      </c>
      <c r="D86" t="e">
        <f t="shared" si="0"/>
        <v>#REF!</v>
      </c>
      <c r="E86" t="e">
        <f t="shared" si="1"/>
        <v>#REF!</v>
      </c>
      <c r="F86" t="e">
        <f t="shared" si="2"/>
        <v>#REF!</v>
      </c>
      <c r="G86" t="e">
        <f t="shared" si="3"/>
        <v>#REF!</v>
      </c>
    </row>
    <row r="87" spans="3:7" x14ac:dyDescent="0.3">
      <c r="C87" t="e">
        <f>'Mappatura processi'!#REF!</f>
        <v>#REF!</v>
      </c>
      <c r="D87" t="e">
        <f t="shared" si="0"/>
        <v>#REF!</v>
      </c>
      <c r="E87" t="e">
        <f t="shared" si="1"/>
        <v>#REF!</v>
      </c>
      <c r="F87" t="e">
        <f t="shared" si="2"/>
        <v>#REF!</v>
      </c>
      <c r="G87" t="e">
        <f t="shared" si="3"/>
        <v>#REF!</v>
      </c>
    </row>
    <row r="88" spans="3:7" x14ac:dyDescent="0.3">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
      <c r="C89" t="e">
        <f>'Mappatura processi'!#REF!</f>
        <v>#REF!</v>
      </c>
      <c r="D89" t="e">
        <f t="shared" si="4"/>
        <v>#REF!</v>
      </c>
      <c r="E89" t="e">
        <f t="shared" si="5"/>
        <v>#REF!</v>
      </c>
      <c r="F89" t="e">
        <f t="shared" si="6"/>
        <v>#REF!</v>
      </c>
      <c r="G89" t="e">
        <f t="shared" si="7"/>
        <v>#REF!</v>
      </c>
    </row>
    <row r="90" spans="3:7" x14ac:dyDescent="0.3">
      <c r="C90" t="e">
        <f>'Mappatura processi'!#REF!</f>
        <v>#REF!</v>
      </c>
      <c r="D90" t="e">
        <f t="shared" si="4"/>
        <v>#REF!</v>
      </c>
      <c r="E90" t="e">
        <f t="shared" si="5"/>
        <v>#REF!</v>
      </c>
      <c r="F90" t="e">
        <f t="shared" si="6"/>
        <v>#REF!</v>
      </c>
      <c r="G90" t="e">
        <f t="shared" si="7"/>
        <v>#REF!</v>
      </c>
    </row>
    <row r="91" spans="3:7" x14ac:dyDescent="0.3">
      <c r="C91" t="e">
        <f>'Mappatura processi'!#REF!</f>
        <v>#REF!</v>
      </c>
      <c r="D91" t="e">
        <f t="shared" si="4"/>
        <v>#REF!</v>
      </c>
      <c r="E91" t="e">
        <f t="shared" si="5"/>
        <v>#REF!</v>
      </c>
      <c r="F91" t="e">
        <f t="shared" si="6"/>
        <v>#REF!</v>
      </c>
      <c r="G91" t="e">
        <f t="shared" si="7"/>
        <v>#REF!</v>
      </c>
    </row>
    <row r="92" spans="3:7" x14ac:dyDescent="0.3">
      <c r="C92" t="e">
        <f>'Mappatura processi'!#REF!</f>
        <v>#REF!</v>
      </c>
      <c r="D92" t="e">
        <f t="shared" si="4"/>
        <v>#REF!</v>
      </c>
      <c r="E92" t="e">
        <f t="shared" si="5"/>
        <v>#REF!</v>
      </c>
      <c r="F92" t="e">
        <f t="shared" si="6"/>
        <v>#REF!</v>
      </c>
      <c r="G92" t="e">
        <f t="shared" si="7"/>
        <v>#REF!</v>
      </c>
    </row>
    <row r="93" spans="3:7" x14ac:dyDescent="0.3">
      <c r="C93" t="e">
        <f>'Mappatura processi'!#REF!</f>
        <v>#REF!</v>
      </c>
      <c r="D93" t="e">
        <f t="shared" si="4"/>
        <v>#REF!</v>
      </c>
      <c r="E93" t="e">
        <f t="shared" si="5"/>
        <v>#REF!</v>
      </c>
      <c r="F93" t="e">
        <f t="shared" si="6"/>
        <v>#REF!</v>
      </c>
      <c r="G93" t="e">
        <f t="shared" si="7"/>
        <v>#REF!</v>
      </c>
    </row>
    <row r="94" spans="3:7" x14ac:dyDescent="0.3">
      <c r="C94" t="e">
        <f>'Mappatura processi'!#REF!</f>
        <v>#REF!</v>
      </c>
      <c r="D94" t="e">
        <f t="shared" si="4"/>
        <v>#REF!</v>
      </c>
      <c r="E94" t="e">
        <f t="shared" si="5"/>
        <v>#REF!</v>
      </c>
      <c r="F94" t="e">
        <f t="shared" si="6"/>
        <v>#REF!</v>
      </c>
      <c r="G94" t="e">
        <f t="shared" si="7"/>
        <v>#REF!</v>
      </c>
    </row>
    <row r="95" spans="3:7" x14ac:dyDescent="0.3">
      <c r="C95" t="e">
        <f>'Mappatura processi'!#REF!</f>
        <v>#REF!</v>
      </c>
      <c r="D95" t="e">
        <f t="shared" si="4"/>
        <v>#REF!</v>
      </c>
      <c r="E95" t="e">
        <f t="shared" si="5"/>
        <v>#REF!</v>
      </c>
      <c r="F95" t="e">
        <f t="shared" si="6"/>
        <v>#REF!</v>
      </c>
      <c r="G95" t="e">
        <f t="shared" si="7"/>
        <v>#REF!</v>
      </c>
    </row>
    <row r="96" spans="3:7" x14ac:dyDescent="0.3">
      <c r="C96" t="e">
        <f>'Mappatura processi'!#REF!</f>
        <v>#REF!</v>
      </c>
      <c r="D96" t="e">
        <f t="shared" si="4"/>
        <v>#REF!</v>
      </c>
      <c r="E96" t="e">
        <f t="shared" si="5"/>
        <v>#REF!</v>
      </c>
      <c r="F96" t="e">
        <f t="shared" si="6"/>
        <v>#REF!</v>
      </c>
      <c r="G96" t="e">
        <f t="shared" si="7"/>
        <v>#REF!</v>
      </c>
    </row>
    <row r="97" spans="3:7" x14ac:dyDescent="0.3">
      <c r="C97" t="e">
        <f>'Mappatura processi'!#REF!</f>
        <v>#REF!</v>
      </c>
      <c r="D97" t="e">
        <f t="shared" si="4"/>
        <v>#REF!</v>
      </c>
      <c r="E97" t="e">
        <f t="shared" si="5"/>
        <v>#REF!</v>
      </c>
      <c r="F97" t="e">
        <f t="shared" si="6"/>
        <v>#REF!</v>
      </c>
      <c r="G97" t="e">
        <f t="shared" si="7"/>
        <v>#REF!</v>
      </c>
    </row>
    <row r="98" spans="3:7" x14ac:dyDescent="0.3">
      <c r="C98" t="e">
        <f>'Mappatura processi'!#REF!</f>
        <v>#REF!</v>
      </c>
      <c r="D98" t="e">
        <f t="shared" si="4"/>
        <v>#REF!</v>
      </c>
      <c r="E98" t="e">
        <f t="shared" si="5"/>
        <v>#REF!</v>
      </c>
      <c r="F98" t="e">
        <f t="shared" si="6"/>
        <v>#REF!</v>
      </c>
      <c r="G98" t="e">
        <f t="shared" si="7"/>
        <v>#REF!</v>
      </c>
    </row>
    <row r="99" spans="3:7" x14ac:dyDescent="0.3">
      <c r="C99" t="e">
        <f>'Mappatura processi'!#REF!</f>
        <v>#REF!</v>
      </c>
      <c r="D99" t="e">
        <f t="shared" si="4"/>
        <v>#REF!</v>
      </c>
      <c r="E99" t="e">
        <f t="shared" si="5"/>
        <v>#REF!</v>
      </c>
      <c r="F99" t="e">
        <f t="shared" si="6"/>
        <v>#REF!</v>
      </c>
      <c r="G99" t="e">
        <f t="shared" si="7"/>
        <v>#REF!</v>
      </c>
    </row>
    <row r="100" spans="3:7" x14ac:dyDescent="0.3">
      <c r="C100" t="e">
        <f>'Mappatura processi'!#REF!</f>
        <v>#REF!</v>
      </c>
      <c r="D100" t="e">
        <f t="shared" si="4"/>
        <v>#REF!</v>
      </c>
      <c r="E100" t="e">
        <f t="shared" si="5"/>
        <v>#REF!</v>
      </c>
      <c r="F100" t="e">
        <f t="shared" si="6"/>
        <v>#REF!</v>
      </c>
      <c r="G100" t="e">
        <f t="shared" si="7"/>
        <v>#REF!</v>
      </c>
    </row>
    <row r="101" spans="3:7" x14ac:dyDescent="0.3">
      <c r="C101" t="e">
        <f>'Mappatura processi'!#REF!</f>
        <v>#REF!</v>
      </c>
      <c r="D101" t="e">
        <f t="shared" si="4"/>
        <v>#REF!</v>
      </c>
      <c r="E101" t="e">
        <f t="shared" si="5"/>
        <v>#REF!</v>
      </c>
      <c r="F101" t="e">
        <f t="shared" si="6"/>
        <v>#REF!</v>
      </c>
      <c r="G101" t="e">
        <f t="shared" si="7"/>
        <v>#REF!</v>
      </c>
    </row>
    <row r="102" spans="3:7" x14ac:dyDescent="0.3">
      <c r="C102" t="e">
        <f>'Mappatura processi'!#REF!</f>
        <v>#REF!</v>
      </c>
      <c r="D102" t="e">
        <f t="shared" si="4"/>
        <v>#REF!</v>
      </c>
      <c r="E102" t="e">
        <f t="shared" si="5"/>
        <v>#REF!</v>
      </c>
      <c r="F102" t="e">
        <f t="shared" si="6"/>
        <v>#REF!</v>
      </c>
      <c r="G102" t="e">
        <f t="shared" si="7"/>
        <v>#REF!</v>
      </c>
    </row>
    <row r="103" spans="3:7" x14ac:dyDescent="0.3">
      <c r="C103" t="e">
        <f>'Mappatura processi'!#REF!</f>
        <v>#REF!</v>
      </c>
      <c r="D103" t="e">
        <f t="shared" si="4"/>
        <v>#REF!</v>
      </c>
      <c r="E103" t="e">
        <f t="shared" si="5"/>
        <v>#REF!</v>
      </c>
      <c r="F103" t="e">
        <f t="shared" si="6"/>
        <v>#REF!</v>
      </c>
      <c r="G103" t="e">
        <f t="shared" si="7"/>
        <v>#REF!</v>
      </c>
    </row>
    <row r="104" spans="3:7" x14ac:dyDescent="0.3">
      <c r="C104" t="e">
        <f>'Mappatura processi'!#REF!</f>
        <v>#REF!</v>
      </c>
      <c r="D104" t="e">
        <f t="shared" si="4"/>
        <v>#REF!</v>
      </c>
      <c r="E104" t="e">
        <f t="shared" si="5"/>
        <v>#REF!</v>
      </c>
      <c r="F104" t="e">
        <f t="shared" si="6"/>
        <v>#REF!</v>
      </c>
      <c r="G104" t="e">
        <f t="shared" si="7"/>
        <v>#REF!</v>
      </c>
    </row>
    <row r="105" spans="3:7" x14ac:dyDescent="0.3">
      <c r="C105" t="e">
        <f>'Mappatura processi'!#REF!</f>
        <v>#REF!</v>
      </c>
      <c r="D105" t="e">
        <f t="shared" si="4"/>
        <v>#REF!</v>
      </c>
      <c r="E105" t="e">
        <f t="shared" si="5"/>
        <v>#REF!</v>
      </c>
      <c r="F105" t="e">
        <f t="shared" si="6"/>
        <v>#REF!</v>
      </c>
      <c r="G105" t="e">
        <f t="shared" si="7"/>
        <v>#REF!</v>
      </c>
    </row>
    <row r="106" spans="3:7" x14ac:dyDescent="0.3">
      <c r="C106" t="e">
        <f>'Mappatura processi'!#REF!</f>
        <v>#REF!</v>
      </c>
      <c r="D106" t="e">
        <f t="shared" si="4"/>
        <v>#REF!</v>
      </c>
      <c r="E106" t="e">
        <f t="shared" si="5"/>
        <v>#REF!</v>
      </c>
      <c r="F106" t="e">
        <f t="shared" si="6"/>
        <v>#REF!</v>
      </c>
      <c r="G106" t="e">
        <f t="shared" si="7"/>
        <v>#REF!</v>
      </c>
    </row>
    <row r="107" spans="3:7" x14ac:dyDescent="0.3">
      <c r="C107" t="e">
        <f>'Mappatura processi'!#REF!</f>
        <v>#REF!</v>
      </c>
      <c r="D107" t="e">
        <f t="shared" si="4"/>
        <v>#REF!</v>
      </c>
      <c r="E107" t="e">
        <f t="shared" si="5"/>
        <v>#REF!</v>
      </c>
      <c r="F107" t="e">
        <f t="shared" si="6"/>
        <v>#REF!</v>
      </c>
      <c r="G107" t="e">
        <f t="shared" si="7"/>
        <v>#REF!</v>
      </c>
    </row>
    <row r="108" spans="3:7" x14ac:dyDescent="0.3">
      <c r="C108" t="e">
        <f>'Mappatura processi'!#REF!</f>
        <v>#REF!</v>
      </c>
      <c r="D108" t="e">
        <f t="shared" si="4"/>
        <v>#REF!</v>
      </c>
      <c r="E108" t="e">
        <f t="shared" si="5"/>
        <v>#REF!</v>
      </c>
      <c r="F108" t="e">
        <f t="shared" si="6"/>
        <v>#REF!</v>
      </c>
      <c r="G108" t="e">
        <f t="shared" si="7"/>
        <v>#REF!</v>
      </c>
    </row>
    <row r="109" spans="3:7" x14ac:dyDescent="0.3">
      <c r="C109" t="e">
        <f>'Mappatura processi'!#REF!</f>
        <v>#REF!</v>
      </c>
      <c r="D109" t="e">
        <f t="shared" si="4"/>
        <v>#REF!</v>
      </c>
      <c r="E109" t="e">
        <f t="shared" si="5"/>
        <v>#REF!</v>
      </c>
      <c r="F109" t="e">
        <f t="shared" si="6"/>
        <v>#REF!</v>
      </c>
      <c r="G109" t="e">
        <f t="shared" si="7"/>
        <v>#REF!</v>
      </c>
    </row>
    <row r="110" spans="3:7" x14ac:dyDescent="0.3">
      <c r="C110" t="e">
        <f>'Mappatura processi'!#REF!</f>
        <v>#REF!</v>
      </c>
      <c r="D110" t="e">
        <f t="shared" si="4"/>
        <v>#REF!</v>
      </c>
      <c r="E110" t="e">
        <f t="shared" si="5"/>
        <v>#REF!</v>
      </c>
      <c r="F110" t="e">
        <f t="shared" si="6"/>
        <v>#REF!</v>
      </c>
      <c r="G110" t="e">
        <f t="shared" si="7"/>
        <v>#REF!</v>
      </c>
    </row>
    <row r="111" spans="3:7" x14ac:dyDescent="0.3">
      <c r="C111" t="e">
        <f>'Mappatura processi'!#REF!</f>
        <v>#REF!</v>
      </c>
      <c r="D111" t="e">
        <f t="shared" si="4"/>
        <v>#REF!</v>
      </c>
      <c r="E111" t="e">
        <f t="shared" si="5"/>
        <v>#REF!</v>
      </c>
      <c r="F111" t="e">
        <f t="shared" si="6"/>
        <v>#REF!</v>
      </c>
      <c r="G111" t="e">
        <f t="shared" si="7"/>
        <v>#REF!</v>
      </c>
    </row>
    <row r="112" spans="3:7" x14ac:dyDescent="0.3">
      <c r="C112" t="e">
        <f>'Mappatura processi'!#REF!</f>
        <v>#REF!</v>
      </c>
      <c r="D112" t="e">
        <f t="shared" si="4"/>
        <v>#REF!</v>
      </c>
      <c r="E112" t="e">
        <f t="shared" si="5"/>
        <v>#REF!</v>
      </c>
      <c r="F112" t="e">
        <f t="shared" si="6"/>
        <v>#REF!</v>
      </c>
      <c r="G112" t="e">
        <f t="shared" si="7"/>
        <v>#REF!</v>
      </c>
    </row>
    <row r="113" spans="3:7" x14ac:dyDescent="0.3">
      <c r="C113" t="e">
        <f>'Mappatura processi'!#REF!</f>
        <v>#REF!</v>
      </c>
      <c r="D113" t="e">
        <f t="shared" si="4"/>
        <v>#REF!</v>
      </c>
      <c r="E113" t="e">
        <f t="shared" si="5"/>
        <v>#REF!</v>
      </c>
      <c r="F113" t="e">
        <f t="shared" si="6"/>
        <v>#REF!</v>
      </c>
      <c r="G113" t="e">
        <f t="shared" si="7"/>
        <v>#REF!</v>
      </c>
    </row>
    <row r="114" spans="3:7" x14ac:dyDescent="0.3">
      <c r="C114" t="e">
        <f>'Mappatura processi'!#REF!</f>
        <v>#REF!</v>
      </c>
      <c r="D114" t="e">
        <f t="shared" si="4"/>
        <v>#REF!</v>
      </c>
      <c r="E114" t="e">
        <f t="shared" si="5"/>
        <v>#REF!</v>
      </c>
      <c r="F114" t="e">
        <f t="shared" si="6"/>
        <v>#REF!</v>
      </c>
      <c r="G114" t="e">
        <f t="shared" si="7"/>
        <v>#REF!</v>
      </c>
    </row>
    <row r="115" spans="3:7" x14ac:dyDescent="0.3">
      <c r="C115" t="e">
        <f>'Mappatura processi'!#REF!</f>
        <v>#REF!</v>
      </c>
      <c r="D115" t="e">
        <f t="shared" si="4"/>
        <v>#REF!</v>
      </c>
      <c r="E115" t="e">
        <f t="shared" si="5"/>
        <v>#REF!</v>
      </c>
      <c r="F115" t="e">
        <f t="shared" si="6"/>
        <v>#REF!</v>
      </c>
      <c r="G115" t="e">
        <f t="shared" si="7"/>
        <v>#REF!</v>
      </c>
    </row>
    <row r="116" spans="3:7" x14ac:dyDescent="0.3">
      <c r="C116" t="e">
        <f>'Mappatura processi'!#REF!</f>
        <v>#REF!</v>
      </c>
      <c r="D116" t="e">
        <f t="shared" si="4"/>
        <v>#REF!</v>
      </c>
      <c r="E116" t="e">
        <f t="shared" si="5"/>
        <v>#REF!</v>
      </c>
      <c r="F116" t="e">
        <f t="shared" si="6"/>
        <v>#REF!</v>
      </c>
      <c r="G116" t="e">
        <f t="shared" si="7"/>
        <v>#REF!</v>
      </c>
    </row>
    <row r="117" spans="3:7" x14ac:dyDescent="0.3">
      <c r="C117" t="e">
        <f>'Mappatura processi'!#REF!</f>
        <v>#REF!</v>
      </c>
      <c r="D117" t="e">
        <f t="shared" si="4"/>
        <v>#REF!</v>
      </c>
      <c r="E117" t="e">
        <f t="shared" si="5"/>
        <v>#REF!</v>
      </c>
      <c r="F117" t="e">
        <f t="shared" si="6"/>
        <v>#REF!</v>
      </c>
      <c r="G117" t="e">
        <f t="shared" si="7"/>
        <v>#REF!</v>
      </c>
    </row>
    <row r="118" spans="3:7" x14ac:dyDescent="0.3">
      <c r="C118" t="e">
        <f>'Mappatura processi'!#REF!</f>
        <v>#REF!</v>
      </c>
      <c r="D118" t="e">
        <f t="shared" si="4"/>
        <v>#REF!</v>
      </c>
      <c r="E118" t="e">
        <f t="shared" si="5"/>
        <v>#REF!</v>
      </c>
      <c r="F118" t="e">
        <f t="shared" si="6"/>
        <v>#REF!</v>
      </c>
      <c r="G118" t="e">
        <f t="shared" si="7"/>
        <v>#REF!</v>
      </c>
    </row>
    <row r="119" spans="3:7" x14ac:dyDescent="0.3">
      <c r="C119" t="e">
        <f>'Mappatura processi'!#REF!</f>
        <v>#REF!</v>
      </c>
      <c r="D119" t="e">
        <f t="shared" si="4"/>
        <v>#REF!</v>
      </c>
      <c r="E119" t="e">
        <f t="shared" si="5"/>
        <v>#REF!</v>
      </c>
      <c r="F119" t="e">
        <f t="shared" si="6"/>
        <v>#REF!</v>
      </c>
      <c r="G119" t="e">
        <f t="shared" si="7"/>
        <v>#REF!</v>
      </c>
    </row>
    <row r="120" spans="3:7" x14ac:dyDescent="0.3">
      <c r="C120" t="e">
        <f>'Mappatura processi'!#REF!</f>
        <v>#REF!</v>
      </c>
      <c r="D120" t="e">
        <f t="shared" si="4"/>
        <v>#REF!</v>
      </c>
      <c r="E120" t="e">
        <f t="shared" si="5"/>
        <v>#REF!</v>
      </c>
      <c r="F120" t="e">
        <f t="shared" si="6"/>
        <v>#REF!</v>
      </c>
      <c r="G120" t="e">
        <f t="shared" si="7"/>
        <v>#REF!</v>
      </c>
    </row>
    <row r="121" spans="3:7" x14ac:dyDescent="0.3">
      <c r="C121" t="e">
        <f>'Mappatura processi'!#REF!</f>
        <v>#REF!</v>
      </c>
      <c r="D121" t="e">
        <f t="shared" si="4"/>
        <v>#REF!</v>
      </c>
      <c r="E121" t="e">
        <f t="shared" si="5"/>
        <v>#REF!</v>
      </c>
      <c r="F121" t="e">
        <f t="shared" si="6"/>
        <v>#REF!</v>
      </c>
      <c r="G121" t="e">
        <f t="shared" si="7"/>
        <v>#REF!</v>
      </c>
    </row>
    <row r="122" spans="3:7" x14ac:dyDescent="0.3">
      <c r="C122" t="e">
        <f>'Mappatura processi'!#REF!</f>
        <v>#REF!</v>
      </c>
      <c r="D122" t="e">
        <f t="shared" si="4"/>
        <v>#REF!</v>
      </c>
      <c r="E122" t="e">
        <f t="shared" si="5"/>
        <v>#REF!</v>
      </c>
      <c r="F122" t="e">
        <f t="shared" si="6"/>
        <v>#REF!</v>
      </c>
      <c r="G122" t="e">
        <f t="shared" si="7"/>
        <v>#REF!</v>
      </c>
    </row>
    <row r="123" spans="3:7" x14ac:dyDescent="0.3">
      <c r="C123" t="e">
        <f>'Mappatura processi'!#REF!</f>
        <v>#REF!</v>
      </c>
      <c r="D123" t="e">
        <f t="shared" si="4"/>
        <v>#REF!</v>
      </c>
      <c r="E123" t="e">
        <f t="shared" si="5"/>
        <v>#REF!</v>
      </c>
      <c r="F123" t="e">
        <f t="shared" si="6"/>
        <v>#REF!</v>
      </c>
      <c r="G123" t="e">
        <f t="shared" si="7"/>
        <v>#REF!</v>
      </c>
    </row>
    <row r="124" spans="3:7" x14ac:dyDescent="0.3">
      <c r="C124" t="e">
        <f>'Mappatura processi'!#REF!</f>
        <v>#REF!</v>
      </c>
      <c r="D124" t="e">
        <f t="shared" si="4"/>
        <v>#REF!</v>
      </c>
      <c r="E124" t="e">
        <f t="shared" si="5"/>
        <v>#REF!</v>
      </c>
      <c r="F124" t="e">
        <f t="shared" si="6"/>
        <v>#REF!</v>
      </c>
      <c r="G124" t="e">
        <f t="shared" si="7"/>
        <v>#REF!</v>
      </c>
    </row>
    <row r="125" spans="3:7" x14ac:dyDescent="0.3">
      <c r="C125" t="e">
        <f>'Mappatura processi'!#REF!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11</vt:i4>
      </vt:variant>
    </vt:vector>
  </HeadingPairs>
  <TitlesOfParts>
    <vt:vector size="15" baseType="lpstr">
      <vt:lpstr>Sezione generale_old</vt:lpstr>
      <vt:lpstr>Mappatura processi</vt:lpstr>
      <vt:lpstr>competenze</vt:lpstr>
      <vt:lpstr>Parametri</vt:lpstr>
      <vt:lpstr>Altissimo</vt:lpstr>
      <vt:lpstr>Alto</vt:lpstr>
      <vt:lpstr>competenze!Area_stampa</vt:lpstr>
      <vt:lpstr>'Mappatura processi'!Area_stampa</vt:lpstr>
      <vt:lpstr>'Mappatura processi'!Esecutore</vt:lpstr>
      <vt:lpstr>Esecutore</vt:lpstr>
      <vt:lpstr>Medio</vt:lpstr>
      <vt:lpstr>'Mappatura processi'!misure</vt:lpstr>
      <vt:lpstr>misure</vt:lpstr>
      <vt:lpstr>Tipo_attività</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2025-12-24T13:46:20Z</dcterms:modified>
</cp:coreProperties>
</file>