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Questa_cartella_di_lavoro" defaultThemeVersion="124226"/>
  <xr:revisionPtr revIDLastSave="0" documentId="13_ncr:1_{B4A247E1-FAA0-4BDB-A0D3-20DD25EF2164}" xr6:coauthVersionLast="47" xr6:coauthVersionMax="47" xr10:uidLastSave="{00000000-0000-0000-0000-000000000000}"/>
  <bookViews>
    <workbookView xWindow="-120" yWindow="-120" windowWidth="29040" windowHeight="15840" firstSheet="1" activeTab="1" xr2:uid="{00000000-000D-0000-FFFF-FFFF00000000}"/>
  </bookViews>
  <sheets>
    <sheet name="Sezione generale_old" sheetId="1" state="hidden" r:id="rId1"/>
    <sheet name="Mappatura processi" sheetId="13" r:id="rId2"/>
    <sheet name="competenze" sheetId="14" state="hidden" r:id="rId3"/>
    <sheet name="Parametri" sheetId="16" state="hidden" r:id="rId4"/>
  </sheets>
  <externalReferences>
    <externalReference r:id="rId5"/>
  </externalReferences>
  <definedNames>
    <definedName name="_xlnm._FilterDatabase" localSheetId="2" hidden="1">competenze!$B$1:$D$31</definedName>
    <definedName name="Altissimo">Parametri!$B$23:$C$25</definedName>
    <definedName name="Alto">Parametri!$B$26:$C$26</definedName>
    <definedName name="_xlnm.Print_Area" localSheetId="2">competenze!$B$1:$D$31</definedName>
    <definedName name="_xlnm.Print_Area" localSheetId="1">'Mappatura processi'!$A$1:$N$5</definedName>
    <definedName name="Attiivita_disciplinata_da">'Mappatura processi'!#REF!</definedName>
    <definedName name="Direzione">#REF!</definedName>
    <definedName name="Esecutore" localSheetId="1">'Mappatura processi'!#REF!</definedName>
    <definedName name="Esecutore">'Mappatura processi'!#REF!</definedName>
    <definedName name="Esecutore_azione">'Mappatura processi'!#REF!</definedName>
    <definedName name="Medio">Parametri!$B$27:$C$27</definedName>
    <definedName name="misure" localSheetId="1">'Mappatura processi'!#REF!</definedName>
    <definedName name="misure">'Mappatura processi'!#REF!</definedName>
    <definedName name="Probabilità">'Mappatura processi'!#REF!</definedName>
    <definedName name="Profilo_dirigente" localSheetId="2">[1]Parametri!$B$2:$B$6</definedName>
    <definedName name="Profilo_dirigente">#REF!</definedName>
    <definedName name="Struttura">#REF!</definedName>
    <definedName name="Tipo_attività">'Mappatura processi'!#REF!</definedName>
    <definedName name="Tipo_relazione">#REF!</definedName>
    <definedName name="_xlnm.Print_Titles" localSheetId="1">'Mappatura processi'!$1:$3</definedName>
    <definedName name="uffic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<sst xmlns="http://schemas.openxmlformats.org/spreadsheetml/2006/main" count="635" uniqueCount="284">
  <si>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</si>
  <si>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</si>
  <si>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</si>
  <si>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</si>
  <si>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</si>
  <si>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</si>
  <si>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</si>
  <si>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</si>
  <si>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</si>
  <si>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</si>
  <si>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</si>
  <si>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</si>
  <si>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</si>
  <si>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</si>
  <si>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</si>
  <si>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</si>
  <si>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</si>
  <si>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</si>
  <si>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</si>
  <si>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</si>
  <si>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</si>
  <si>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</si>
  <si>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</si>
  <si>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</si>
  <si>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</si>
  <si>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</si>
  <si>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</si>
  <si>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</si>
  <si>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</si>
  <si>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</si>
  <si>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</si>
  <si>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</si>
  <si>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</si>
  <si>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</si>
  <si>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</si>
  <si>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</si>
  <si>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</si>
  <si>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</si>
  <si>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</si>
  <si>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</si>
  <si>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</si>
  <si>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</si>
  <si>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</si>
  <si>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</si>
  <si>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</si>
  <si>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</si>
  <si>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</si>
  <si>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</si>
  <si>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</si>
  <si>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</si>
  <si>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</si>
  <si>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</si>
  <si>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</si>
  <si>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</si>
  <si>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</si>
  <si>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</si>
  <si>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</si>
  <si>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</si>
  <si>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</si>
  <si>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</si>
  <si>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</si>
  <si>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</si>
  <si>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</si>
  <si>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</si>
  <si>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</si>
  <si>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</si>
  <si>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</si>
  <si>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</si>
  <si>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</si>
  <si>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</si>
  <si>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</si>
  <si>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</si>
  <si>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</si>
  <si>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</si>
  <si>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</si>
  <si>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</si>
  <si>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</si>
  <si>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</si>
  <si>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</si>
  <si>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</si>
  <si>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</si>
  <si>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</si>
  <si>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</si>
  <si>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</si>
  <si>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</si>
  <si>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</si>
  <si>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</si>
  <si>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</si>
  <si>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</si>
  <si>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</si>
  <si>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</si>
  <si>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</si>
  <si>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</si>
  <si>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</si>
  <si>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</si>
  <si>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</si>
  <si>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</si>
  <si>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</si>
  <si>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</si>
  <si>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ATTIVITA'-FASI-AZIONI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</si>
  <si>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</si>
  <si>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</si>
  <si>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</si>
  <si>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</si>
  <si>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</si>
  <si>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</si>
  <si>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</si>
  <si>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</si>
  <si>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</si>
  <si>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</si>
  <si>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</si>
  <si>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</si>
  <si>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</si>
  <si>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</si>
  <si>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</si>
  <si>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</si>
  <si>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</si>
  <si>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</si>
  <si>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</si>
  <si>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</si>
  <si>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</si>
  <si>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</si>
  <si>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</si>
  <si>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</si>
  <si>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</si>
  <si>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</si>
  <si>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</si>
  <si>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</si>
  <si>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</si>
  <si>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</si>
  <si>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</si>
  <si>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</si>
  <si>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</si>
  <si>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</si>
  <si>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</si>
  <si>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</si>
  <si>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</si>
  <si>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</si>
  <si>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</si>
  <si>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</si>
  <si>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</si>
  <si>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</si>
  <si>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</si>
  <si>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</si>
  <si>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</si>
  <si>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</si>
  <si>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Alto</t>
  </si>
  <si>
    <t>Bassa</t>
  </si>
  <si>
    <t>Molto bassa</t>
  </si>
  <si>
    <t>Media</t>
  </si>
  <si>
    <t>Alta</t>
  </si>
  <si>
    <t>nascondere</t>
  </si>
  <si>
    <t>Risultato</t>
  </si>
  <si>
    <t>Altissima</t>
  </si>
  <si>
    <t>DESCRIZIONE DEL COMPORTAMENTO A RISCHIO CORRUZIONE
(EVENTO a RISCHIO)</t>
  </si>
  <si>
    <t>Basso</t>
  </si>
  <si>
    <t>Medio</t>
  </si>
  <si>
    <t>RISCHIO</t>
  </si>
  <si>
    <t>uso improprio o distorto della discrezionalità</t>
  </si>
  <si>
    <t>alterazione/manipolazione/utilizzo improprio di informazioni e documentazione;</t>
  </si>
  <si>
    <t>rivelazione di notizie riservate / violazione del segreto d’Ufficio;</t>
  </si>
  <si>
    <t>alterazione dei tempi;</t>
  </si>
  <si>
    <t>elusione delle procedure di svolgimento delle attività e di controllo;</t>
  </si>
  <si>
    <t>pilotamento di procedure/attività ai fini della concessione di privilegi/favori</t>
  </si>
  <si>
    <t>conflitto di interessi</t>
  </si>
  <si>
    <t>Colonna1</t>
  </si>
  <si>
    <t xml:space="preserve">Alto </t>
  </si>
  <si>
    <t>misure di controllo</t>
  </si>
  <si>
    <t>misure di trasparenza</t>
  </si>
  <si>
    <t>misure di definizione e promozione dell’etica e di standard di comportamento</t>
  </si>
  <si>
    <t>misure di regolamentazione</t>
  </si>
  <si>
    <t>misure di formazione</t>
  </si>
  <si>
    <t>medio</t>
  </si>
  <si>
    <t>basso</t>
  </si>
  <si>
    <t>N. PROCESSO</t>
  </si>
  <si>
    <t>DESCRIZIONE PROCESSO</t>
  </si>
  <si>
    <t>Contratti Pubblici (ex affidamento di lavori, servizi e forniture)</t>
  </si>
  <si>
    <t>Gestione delle entrate, delle spese e del patrimonio</t>
  </si>
  <si>
    <t>Controlli, verifiche, ispezioni e sanzioni</t>
  </si>
  <si>
    <t>Gestione delle autorizzazioni dei professori universitari allo svolgimento di attività esterne</t>
  </si>
  <si>
    <t>mancanza di misure di trattamento del rischio e/o controlli</t>
  </si>
  <si>
    <t>mancanza di trasparenza</t>
  </si>
  <si>
    <t>eccessiva regolamentazione, complessità e scarsa chiarezza della normativa di riferimento</t>
  </si>
  <si>
    <t>esercizio prolungato ed esclusivo della responsabilità di un processo da parte di pochi o di un unico soggetto</t>
  </si>
  <si>
    <t>inadeguatezza o assenza di competenze del personale addetto ai processi</t>
  </si>
  <si>
    <t>Responsabile struttura</t>
  </si>
  <si>
    <r>
      <t>RESPONSABILE DEL PROCESSO</t>
    </r>
    <r>
      <rPr>
        <sz val="10"/>
        <color theme="1"/>
        <rFont val="Calibri"/>
        <family val="2"/>
        <scheme val="minor"/>
      </rPr>
      <t xml:space="preserve">                        (in ciascuna cella è presente un menù a tendina)</t>
    </r>
  </si>
  <si>
    <r>
      <t xml:space="preserve">Esecutore Attività 
</t>
    </r>
    <r>
      <rPr>
        <sz val="10"/>
        <color theme="1"/>
        <rFont val="Calibri"/>
        <family val="2"/>
        <scheme val="minor"/>
      </rPr>
      <t>(in ciascuna cella è presente un menù a tendina)</t>
    </r>
  </si>
  <si>
    <r>
      <t xml:space="preserve">IMPATTO                       </t>
    </r>
    <r>
      <rPr>
        <sz val="10"/>
        <color theme="1"/>
        <rFont val="Calibri"/>
        <family val="2"/>
        <scheme val="minor"/>
      </rPr>
      <t>(in ciascuna cella è presente un menù a tendina)</t>
    </r>
  </si>
  <si>
    <r>
      <t xml:space="preserve">PROBABILITA'                    </t>
    </r>
    <r>
      <rPr>
        <sz val="10"/>
        <color theme="1"/>
        <rFont val="Calibri"/>
        <family val="2"/>
        <scheme val="minor"/>
      </rPr>
      <t>(in ciascuna cella è presente un menù a tendina)</t>
    </r>
  </si>
  <si>
    <r>
      <t xml:space="preserve">AREA DI RISCHIO                                                 </t>
    </r>
    <r>
      <rPr>
        <sz val="10"/>
        <color theme="1"/>
        <rFont val="Calibri"/>
        <family val="2"/>
        <scheme val="minor"/>
      </rPr>
      <t>(in ciascuna cella è presente un menù a tendina)</t>
    </r>
  </si>
  <si>
    <r>
      <t xml:space="preserve">FATTORI ABILITANTI                                                                           </t>
    </r>
    <r>
      <rPr>
        <sz val="10"/>
        <color theme="1"/>
        <rFont val="Calibri"/>
        <family val="2"/>
        <scheme val="minor"/>
      </rPr>
      <t>(in ciascuna cella è presente un menù a tendina)</t>
    </r>
  </si>
  <si>
    <r>
      <t xml:space="preserve">CATEGORIA DI EVENTO RISCHIOSO                                                    </t>
    </r>
    <r>
      <rPr>
        <sz val="10"/>
        <color theme="1"/>
        <rFont val="Calibri"/>
        <family val="2"/>
        <scheme val="minor"/>
      </rPr>
      <t>(in ciascuna cella è presente un menù a tendina)</t>
    </r>
  </si>
  <si>
    <r>
      <t xml:space="preserve">MISURE SPECIFICHE                                                                                                       </t>
    </r>
    <r>
      <rPr>
        <sz val="10"/>
        <color theme="1"/>
        <rFont val="Calibri"/>
        <family val="2"/>
        <scheme val="minor"/>
      </rPr>
      <t>(in ciascuna cella è presente un menu a tendina)</t>
    </r>
  </si>
  <si>
    <t>misure di semplificazione</t>
  </si>
  <si>
    <t>Responsabile struttura/Funzionario</t>
  </si>
  <si>
    <t>VALUTAZIONE DEL RISCHIO                                                                     
L’impatto va valutato - su una scala di 3 valori: alto, medio e basso - calcolando le conseguenze che l’evento di corruzione produrrebbe sia sull’amministrazione - in termini di qualità e continuità dell’azione amministrativa, impatto economico, conseguenze legali, reputazione e credibilità istituzionale – sia sugli stakeholders, a seguito del servizio inefficiente reso a causa del verificarsi dell’evento corruttivo.  
La probabilità che si verifichi uno specifico evento di corruzione deve essere valutata attraverso una scala crescente articolata su 5 valori: molto bassa, bassa, media, alta, altissima.</t>
  </si>
  <si>
    <t xml:space="preserve">Verifiche rendiconti presentati dal CUS ai fini dell'assegnazione del contributo </t>
  </si>
  <si>
    <t>Verifica documentazione presentata dal CUS ai fini del riconoscimento del Contributo</t>
  </si>
  <si>
    <t>Ruolo di RUP e/o DEC nelle procedure di affidamento di servizi e forniture</t>
  </si>
  <si>
    <t>Procedura di acquisizione beni e servizi del Settore</t>
  </si>
  <si>
    <t xml:space="preserve">Mancato controllo e mancato riconoscimento di documentazione non idonea alla rendicontazione </t>
  </si>
  <si>
    <t>Settore Previdenziale, Fiscale e Raccordo Strutture decentrate</t>
  </si>
  <si>
    <t>Errore nella procedura che favorisce un operatore economico piuttosto che un altro</t>
  </si>
  <si>
    <t>Settore Patrimonio</t>
  </si>
  <si>
    <t>Inventariazione beni mobili</t>
  </si>
  <si>
    <t xml:space="preserve">Procedura di inventariazione dei beni </t>
  </si>
  <si>
    <t>Impossibilità a verificare che vengano apposte correttamente le targhe di identificazione del bene</t>
  </si>
  <si>
    <t>Pagamento oneri accessori dei condomini per gli immobili di proprietà dell'Ateneo derivanti da lasciti e donazioni</t>
  </si>
  <si>
    <t>Liquidazione notule condominiali</t>
  </si>
  <si>
    <t>Mancato controllo e mancato riconoscimento di documentazione non idonea al pagamento</t>
  </si>
  <si>
    <t>Settore contabilità e controllo ciclo passivo: trattamenti stipendiali e compensi al personale</t>
  </si>
  <si>
    <t>N. PROCESSO 1</t>
  </si>
  <si>
    <t>Pagamento compensi al personale strutturato e compensi al personale a contratto</t>
  </si>
  <si>
    <t>Emissione Ordinativi di pagamento stipendi al personale strutturato mediante trasmissione all'istituto tesoriere con allegato il file tesoriere estratto dalla procedura CSA</t>
  </si>
  <si>
    <t>Ipotesi di erogazione somme indebitamente a soggetti non avente titolo</t>
  </si>
  <si>
    <t>alterazione del rispetto dei tempi di ricevimento delle pratiche nella loro esecuzione (pagamenti)</t>
  </si>
  <si>
    <t>Ipotesi di rispondere a solleciti nalla evasione delle pratiche, diverse dall'ordine di arrivo e/o a scapito dei processi dell'organizzazione del lavoro</t>
  </si>
  <si>
    <t xml:space="preserve">Settore Contabilità e Controllo Ciclo attivo, Tesoreria e Flussi finanziari </t>
  </si>
  <si>
    <t>Gestione flussi di entrata</t>
  </si>
  <si>
    <t>Regolarizzazione sospesi di entrata</t>
  </si>
  <si>
    <t>Verifica delle corrette attribuzioni di voce, progetto, etc., attraverso l'analisi dei documenti atti alla regolarizzazione del sospeso</t>
  </si>
  <si>
    <t>Rispetto dell'ordine cronologico per la regolarizzazione dei sospesi, nel rispetto delle tempistiche indicate dalle norme</t>
  </si>
  <si>
    <t>Assegnazione budget di liquidità alle strutture</t>
  </si>
  <si>
    <t>Autorizzazione richiesta di liquidità struttura, Centro di gestione con autonomia contabile</t>
  </si>
  <si>
    <t>Verifica motivazione richiesta per controllo di cassa e verifica del rispetto dei limiti di fabbisogno finanziario</t>
  </si>
  <si>
    <t>SETTORE BILANCIO UNICO D'ATENEO DI PREVSIONE, D'ESERCIZIO E CONSOLIDATO</t>
  </si>
  <si>
    <t>Redazione bilancio di previsione annuale e triennale</t>
  </si>
  <si>
    <t>Adempimenti riguardanti la raccolta delle richieste di fabbisogno di risorse e relativa classificazione , allocazione e rappresentazione del fabbisogno per struttura.</t>
  </si>
  <si>
    <t>Elevata discrezionalità nella definizione delle priorità del fabbisogno.</t>
  </si>
  <si>
    <t>Adempimenti collegati al supporto nella fase di negoziazione del budget da assegnare alle strutture di Ateneo e relativa verifica equilibri di bilancio. Adempimenti collegati alla rappresentazione finale delle risorse assegnate negli schemi di bilancio e redazione nota illustrativa.</t>
  </si>
  <si>
    <t>Pressioni esterne (politiche- istituzionali) per allocazione delle risorse da assegnare e nella rappresentazione finale.</t>
  </si>
  <si>
    <t>Revsione del budget</t>
  </si>
  <si>
    <t>Raccolta nuovi fabbisogni di risorse</t>
  </si>
  <si>
    <t>Discrezionalità nella copertura dei fabbisogni di risorse</t>
  </si>
  <si>
    <t>Supporto agli organi nella fase di revisione del budget</t>
  </si>
  <si>
    <t>Pressioni esterne (politiche- istituzionali) per allocazione delle risorse da assegnare.</t>
  </si>
  <si>
    <t xml:space="preserve">Variazioni del budget economico e budget degli investimenti </t>
  </si>
  <si>
    <t xml:space="preserve">Gestione delle variazioni di bilancio, che incidono sull’allocazione, riallocazione e rappresentazione delle risorse </t>
  </si>
  <si>
    <t>Discrezionalità nella definizione delle priorità di spesa, nella ripartizione dei fondi e nella classificazione contabile.</t>
  </si>
  <si>
    <t>Redazione bilancio d'esercizio</t>
  </si>
  <si>
    <t>Adempimenti collegati al ribaltamento/scostamento risorse; verifiche collegate al processo di consuntivazione, scritture di assestamento e scritture di chiusura; Adempimenti collegati alla rappresentazione finale del bilancio d'eserczio (SP, CE, RF, Nota Integrativa ecc…)</t>
  </si>
  <si>
    <t>Discrezionalità nelle priorità dei ribaltamenti/scostamenti di risorse, nelle  verifiche e nella rappresentazione finale</t>
  </si>
  <si>
    <t>Settore Coordinamento e Supporto ai Dipartimenti e Centri Autonomi di Spesa</t>
  </si>
  <si>
    <t>Gestione ciclo missioni per il personale coinvolto nei progetti PNRR di competenza del Settore</t>
  </si>
  <si>
    <t>Verifca delle richieste di autorizzazione allo svolgimento delle missioni</t>
  </si>
  <si>
    <t>Possibilità di autorizzare missioni non autorizzate dal Referente Scientifico o dal Direttore del Dipartimento</t>
  </si>
  <si>
    <t>Verifica delle richieste di liquidazione delle missioni</t>
  </si>
  <si>
    <t>Possibilità di autorizzare spese non autorizzate o non previste dal regolamento</t>
  </si>
  <si>
    <t>Liquidazione delle missioni</t>
  </si>
  <si>
    <t>Liquidazione delle fatture per l'acquisto di beni e servizi a valere sui fondi dei progetti PNRR gestiti dal Settore</t>
  </si>
  <si>
    <t>Liquidazione delle fatture</t>
  </si>
  <si>
    <t>Liquidazione di importi superiori</t>
  </si>
  <si>
    <t xml:space="preserve">Liquidazione con alterazione delle tempistiche </t>
  </si>
  <si>
    <t>Omissione dei controlli previsti</t>
  </si>
  <si>
    <t>Settore Contabilità e controllo ciclo passivo: spese generali</t>
  </si>
  <si>
    <t>Gestione ciclo passivo – spese correnti</t>
  </si>
  <si>
    <t>Pagamento costi utenze</t>
  </si>
  <si>
    <t>Pagamento indebito o non dovuto a seguito di controlli documentali incompleti o meramente formali; priorità non uniformi nei tempi di pagamento</t>
  </si>
  <si>
    <t>Pagamento spese legali, notarili e consulenze</t>
  </si>
  <si>
    <t>Riconoscimento di importi non coerenti con incarichi o parcelle; controlli formali</t>
  </si>
  <si>
    <t>Pagamento indennità, gettoni e rimborsi professionisti</t>
  </si>
  <si>
    <t>Pagamenti non dovuti o duplicazioni per errori istruttori</t>
  </si>
  <si>
    <t>Gestione ciclo passivo – didattica e ricerca</t>
  </si>
  <si>
    <t>Trasferimenti fondi (AOUP, ERSU, CUS, SCUOLE)</t>
  </si>
  <si>
    <t>Trasferimenti non coerenti con atti autorizzativi o tempistiche non uniformi</t>
  </si>
  <si>
    <t>Pagamento spese pulizie, SBA, archivi, altre spese generali</t>
  </si>
  <si>
    <t>Pagamenti non coerenti con contratti o prestazioni</t>
  </si>
  <si>
    <t>Pagamenti spese progetti. didattica e formazione Internazionalizzazione e cooperazione</t>
  </si>
  <si>
    <t xml:space="preserve">Errata imputazione della spesa o utilizzo non conforme delle risorse Controlli documentali incompleti </t>
  </si>
  <si>
    <t>Gestione ciclo passivo – edilizia</t>
  </si>
  <si>
    <t>Pagamento manutenzioni ord./straord.</t>
  </si>
  <si>
    <t>Pagamenti non coerenti con SAL o autorizzazioni</t>
  </si>
  <si>
    <t>Pagamento opere in corso, Servizi di ingegneria e collaudi</t>
  </si>
  <si>
    <t>Riconoscimento prestazioni non conformi - anticipazioni indebite o importi non dovuti</t>
  </si>
  <si>
    <t>Gestione ciclo passivo – vincoli</t>
  </si>
  <si>
    <t>Lasciti e donazioni</t>
  </si>
  <si>
    <t>Errata imputazione o mancato rispetto dei vincoli</t>
  </si>
  <si>
    <t>Gestione ciclo passivo – oneri finanziari</t>
  </si>
  <si>
    <t>Mutui, ammortamenti</t>
  </si>
  <si>
    <t>Errori nella gestione di piani e scadenze</t>
  </si>
  <si>
    <t>Gestione ciclo passivo – rimborsi</t>
  </si>
  <si>
    <t>Rimborsi tasse studenti (FSP)</t>
  </si>
  <si>
    <t>Rimborsi non dovuti per errori istruttori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</si>
</sst>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indexed="9"/>
      <name val="Calibri"/>
      <family val="2"/>
    </font>
    <font>
      <sz val="14"/>
      <color theme="1"/>
      <name val="Calibri"/>
      <family val="2"/>
      <scheme val="minor"/>
    </font>
    <font>
      <b/>
      <sz val="10"/>
      <color indexed="9"/>
      <name val="Cambria"/>
      <family val="1"/>
      <scheme val="major"/>
    </font>
    <font>
      <b/>
      <sz val="10"/>
      <color theme="0"/>
      <name val="Cambria"/>
      <family val="1"/>
      <scheme val="major"/>
    </font>
    <font>
      <sz val="10"/>
      <color theme="1"/>
      <name val="Calibri"/>
      <family val="2"/>
      <scheme val="minor"/>
    </font>
    <font>
      <b/>
      <sz val="10"/>
      <color theme="1"/>
      <name val="Calibri"/>
      <family val="2"/>
      <scheme val="minor"/>
    </font>
    <font>
      <sz val="10"/>
      <color rgb="FF000000"/>
      <name val="Garamond"/>
      <family val="1"/>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00599C"/>
        <bgColor indexed="64"/>
      </patternFill>
    </fill>
    <fill>
      <patternFill patternType="solid">
        <fgColor rgb="FF00B050"/>
        <bgColor indexed="64"/>
      </patternFill>
    </fill>
    <fill>
      <patternFill patternType="solid">
        <fgColor rgb="FFFFFFFF"/>
        <bgColor rgb="FFFFFFFF"/>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8" borderId="3" xfId="0"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vertical="top"/>
      <protection locked="0"/>
    </xf>
    <xf numFmtId="0" fontId="6" fillId="0" borderId="2" xfId="0" applyFont="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vertical="top"/>
      <protection locked="0"/>
    </xf>
    <xf numFmtId="0" fontId="5" fillId="0" borderId="2" xfId="0" applyFont="1" applyBorder="1" applyAlignment="1">
      <alignment horizontal="center" vertical="center" wrapText="1"/>
    </xf>
    <xf numFmtId="0" fontId="5" fillId="0" borderId="2" xfId="0" applyFont="1" applyBorder="1" applyAlignment="1">
      <alignment vertical="top"/>
    </xf>
    <xf numFmtId="0" fontId="5" fillId="0" borderId="2" xfId="0" applyFont="1" applyBorder="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xf numFmtId="0" fontId="5"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6" fillId="0" borderId="3" xfId="0" applyFont="1" applyBorder="1" applyAlignment="1" applyProtection="1">
      <alignment vertical="top" wrapText="1"/>
      <protection locked="0"/>
    </xf>
    <xf numFmtId="0" fontId="5" fillId="0" borderId="9" xfId="0" applyFont="1" applyBorder="1" applyAlignment="1">
      <alignment vertical="top" wrapText="1"/>
    </xf>
    <xf numFmtId="0" fontId="6" fillId="0" borderId="3"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1" xfId="0" applyFont="1" applyBorder="1" applyAlignment="1" applyProtection="1">
      <alignment wrapText="1"/>
      <protection locked="0"/>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10" xfId="0" applyFont="1" applyBorder="1" applyAlignment="1">
      <alignment wrapText="1"/>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xf numFmtId="0" fontId="6" fillId="0" borderId="3" xfId="0" applyFont="1" applyBorder="1" applyAlignment="1" applyProtection="1">
      <alignment horizontal="center" vertical="top" wrapText="1"/>
      <protection locked="0"/>
    </xf>
    <xf numFmtId="0" fontId="5" fillId="0" borderId="9" xfId="0" applyFont="1" applyBorder="1" applyAlignment="1">
      <alignment horizontal="center" vertical="top" wrapText="1"/>
    </xf>
    <xf numFmtId="0" fontId="6"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6" fillId="0" borderId="3" xfId="0" applyFont="1" applyBorder="1" applyAlignment="1" applyProtection="1">
      <alignment horizontal="center" vertical="top" textRotation="90"/>
      <protection locked="0"/>
    </xf>
    <xf numFmtId="0" fontId="6" fillId="0" borderId="9" xfId="0" applyFont="1" applyBorder="1" applyAlignment="1" applyProtection="1">
      <alignment horizontal="center" vertical="top" textRotation="90"/>
      <protection locked="0"/>
    </xf>
    <xf numFmtId="0" fontId="6" fillId="0" borderId="1"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4" fillId="6" borderId="5" xfId="0" applyFont="1" applyFill="1" applyBorder="1" applyAlignment="1" applyProtection="1">
      <alignment horizontal="center"/>
      <protection locked="0"/>
    </xf>
    <xf numFmtId="0" fontId="4" fillId="6" borderId="6" xfId="0" applyFont="1" applyFill="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0" fillId="0" borderId="2" xfId="0" applyBorder="1" applyAlignment="1">
      <alignment horizontal="center" vertical="center"/>
    </xf>
    <xf numFmtId="0" fontId="5" fillId="0" borderId="7"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2" xfId="0" applyFont="1" applyBorder="1" applyAlignment="1">
      <alignment vertical="top" wrapText="1"/>
    </xf>
    <xf numFmtId="0" fontId="5" fillId="0" borderId="3" xfId="0" applyFont="1" applyBorder="1" applyAlignment="1" applyProtection="1">
      <alignment vertical="top" wrapText="1"/>
      <protection locked="0"/>
    </xf>
    <xf numFmtId="0" fontId="7" fillId="9" borderId="2" xfId="0" applyFont="1" applyFill="1" applyBorder="1" applyAlignment="1">
      <alignment vertical="top" wrapText="1"/>
    </xf>
    <xf numFmtId="0" fontId="0" fillId="0" borderId="0" xfId="0" applyAlignment="1">
      <alignment vertical="center" wrapText="1"/>
    </xf>
    <xf numFmtId="0" fontId="7" fillId="0" borderId="2" xfId="0" applyFont="1" applyBorder="1" applyAlignment="1">
      <alignment vertical="top" wrapText="1"/>
    </xf>
    <xf numFmtId="0" fontId="5" fillId="0" borderId="13" xfId="0" applyFont="1" applyBorder="1" applyAlignment="1" applyProtection="1">
      <alignment horizontal="center" vertical="center" wrapText="1"/>
      <protection locked="0"/>
    </xf>
  </cellXfs>
  <cellStyles count="1">
    <cellStyle name="Normale" xfId="0" builtinId="0"/>
  </cellStyles>
  <dxfs count="9">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font>
      <protection locked="0" hidden="1"/>
    </dxf>
  </dxfs>
  <tableStyles count="0" defaultTableStyle="TableStyleMedium2" defaultPivotStyle="PivotStyleLight16"/>
  <colors>
    <mruColors>
      <color rgb="FFFFFF66"/>
      <color rgb="FF00599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D137:D144" totalsRowShown="0" headerRowDxfId="8" dataDxfId="7">
  <autoFilter ref="D137:D144" xr:uid="{00000000-0009-0000-0100-000001000000}"/>
  <tableColumns count="1">
    <tableColumn id="1" xr3:uid="{00000000-0010-0000-0000-000001000000}" name="Colonna1"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a3" displayName="Tabella3" ref="D146:D149" totalsRowShown="0" headerRowDxfId="5" dataDxfId="4">
  <autoFilter ref="D146:D149" xr:uid="{00000000-0009-0000-0100-000003000000}"/>
  <tableColumns count="1">
    <tableColumn id="1" xr3:uid="{00000000-0010-0000-0100-000001000000}" name="Colonna1"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a4" displayName="Tabella4" ref="D151:D156" totalsRowShown="0" headerRowDxfId="2" dataDxfId="1">
  <autoFilter ref="D151:D156" xr:uid="{00000000-0009-0000-0100-000004000000}"/>
  <tableColumns count="1">
    <tableColumn id="1" xr3:uid="{00000000-0010-0000-0200-000001000000}" name="Colon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E5"/>
  <sheetViews>
    <sheetView zoomScaleNormal="100" workbookViewId="0">
      <selection activeCell="C2" sqref="C2"/>
    </sheetView>
  </sheetViews>
  <sheetFormatPr defaultColWidth="9.140625" defaultRowHeight="15" x14ac:dyDescent="0.25"/>
  <cols>
    <col min="1" max="1" width="5" customWidth="1"/>
    <col min="2" max="2" width="71.42578125" customWidth="1"/>
    <col min="3" max="3" width="79.42578125" bestFit="1" customWidth="1"/>
    <col min="4" max="4" width="9.140625" style="8"/>
    <col min="5" max="5" width="48" style="8" customWidth="1"/>
    <col min="6" max="8" width="9.140625" style="8"/>
    <col min="9" max="9" width="29.42578125" style="8" customWidth="1"/>
    <col min="10" max="16384" width="9.140625" style="8"/>
  </cols>
  <sheetData>
    <row r="1" spans="1:5" ht="15.75" x14ac:dyDescent="0.25">
      <c r="B1" s="1" t="s">
        <v>0</v>
      </c>
      <c r="C1" s="1"/>
    </row>
    <row r="2" spans="1:5" x14ac:dyDescent="0.25">
      <c r="B2" s="6" t="s">
        <v>96</v>
      </c>
      <c r="C2" s="5"/>
    </row>
    <row r="3" spans="1:5" ht="30" x14ac:dyDescent="0.25">
      <c r="B3" s="7" t="s">
        <v>97</v>
      </c>
      <c r="C3" s="4" t="e">
        <f>VLOOKUP(C2,#REF!,3,0)</f>
        <v>#REF!</v>
      </c>
    </row>
    <row r="4" spans="1:5" hidden="1" x14ac:dyDescent="0.25">
      <c r="B4" s="6" t="s">
        <v>2</v>
      </c>
      <c r="C4" s="5"/>
    </row>
    <row r="5" spans="1:5" ht="238.9" customHeight="1" x14ac:dyDescent="0.25">
      <c r="A5" s="8"/>
      <c r="B5" s="10" t="s">
        <v>98</v>
      </c>
      <c r="C5" s="9" t="e">
        <f>VLOOKUP(C2,#REF!,2)</f>
        <v>#REF!</v>
      </c>
      <c r="E5" s="11"/>
    </row>
  </sheetData>
  <sheetProtection formatRows="0"/>
  <dataValidations count="2">
    <dataValidation type="list" allowBlank="1" showInputMessage="1" showErrorMessage="1" sqref="C4" xr:uid="{00000000-0002-0000-0000-000000000000}">
      <formula1>Profilo_dirigente</formula1>
    </dataValidation>
    <dataValidation type="list" allowBlank="1" showInputMessage="1" showErrorMessage="1" sqref="C2" xr:uid="{00000000-0002-0000-0000-000001000000}">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pageSetUpPr fitToPage="1"/>
  </sheetPr>
  <dimension ref="A1:R516"/>
  <sheetViews>
    <sheetView tabSelected="1" topLeftCell="A72" zoomScaleNormal="85" workbookViewId="0">
      <selection activeCell="C57" sqref="C57:C61"/>
    </sheetView>
  </sheetViews>
  <sheetFormatPr defaultColWidth="9.140625" defaultRowHeight="12.75" x14ac:dyDescent="0.2"/>
  <cols>
    <col min="1" max="1" width="15.42578125" style="15" customWidth="1"/>
    <col min="2" max="2" width="6.28515625" style="15" customWidth="1"/>
    <col min="3" max="3" width="31.140625" style="15" customWidth="1"/>
    <col min="4" max="5" width="28.140625" style="15" customWidth="1"/>
    <col min="6" max="6" width="10.140625" style="25" customWidth="1"/>
    <col min="7" max="7" width="41.28515625" style="15" customWidth="1"/>
    <col min="8" max="8" width="24.42578125" style="15" customWidth="1"/>
    <col min="9" max="10" width="42.140625" style="15" customWidth="1"/>
    <col min="11" max="11" width="45" style="18" customWidth="1"/>
    <col min="12" max="12" width="22.7109375" style="24" customWidth="1"/>
    <col min="13" max="13" width="25.42578125" style="31" customWidth="1"/>
    <col min="14" max="14" width="51.28515625" style="24" customWidth="1"/>
    <col min="15" max="16" width="9.140625" style="15"/>
    <col min="17" max="17" width="132.140625" style="15" hidden="1" customWidth="1"/>
    <col min="18" max="18" width="48.7109375" style="15" hidden="1" customWidth="1"/>
    <col min="19" max="19" width="12.42578125" style="15" customWidth="1"/>
    <col min="20" max="20" width="9.140625" style="15"/>
    <col min="21" max="21" width="12.42578125" style="15" customWidth="1"/>
    <col min="22" max="16384" width="9.140625" style="15"/>
  </cols>
  <sheetData>
    <row r="1" spans="1:14" ht="78.400000000000006" customHeight="1" x14ac:dyDescent="0.2">
      <c r="A1" s="62" t="s">
        <v>99</v>
      </c>
      <c r="B1" s="63"/>
      <c r="C1" s="63"/>
      <c r="D1" s="63"/>
      <c r="E1" s="63"/>
      <c r="F1" s="63"/>
      <c r="G1" s="63"/>
      <c r="H1" s="63"/>
      <c r="I1" s="64" t="s">
        <v>157</v>
      </c>
      <c r="J1" s="65"/>
      <c r="K1" s="66"/>
      <c r="L1" s="66"/>
      <c r="M1" s="67"/>
      <c r="N1" s="14" t="s">
        <v>145</v>
      </c>
    </row>
    <row r="2" spans="1:14" s="16" customFormat="1" ht="157.15" customHeight="1" x14ac:dyDescent="0.25">
      <c r="A2" s="36" t="s">
        <v>1</v>
      </c>
      <c r="B2" s="58" t="s">
        <v>174</v>
      </c>
      <c r="C2" s="54" t="s">
        <v>190</v>
      </c>
      <c r="D2" s="54" t="s">
        <v>175</v>
      </c>
      <c r="E2" s="54" t="s">
        <v>186</v>
      </c>
      <c r="F2" s="58" t="s">
        <v>94</v>
      </c>
      <c r="G2" s="54" t="s">
        <v>95</v>
      </c>
      <c r="H2" s="54" t="s">
        <v>187</v>
      </c>
      <c r="I2" s="54" t="s">
        <v>154</v>
      </c>
      <c r="J2" s="54" t="s">
        <v>191</v>
      </c>
      <c r="K2" s="54" t="s">
        <v>192</v>
      </c>
      <c r="L2" s="60" t="s">
        <v>196</v>
      </c>
      <c r="M2" s="61"/>
      <c r="N2" s="54" t="s">
        <v>193</v>
      </c>
    </row>
    <row r="3" spans="1:14" s="16" customFormat="1" ht="76.5" customHeight="1" x14ac:dyDescent="0.25">
      <c r="A3" s="37"/>
      <c r="B3" s="59"/>
      <c r="C3" s="55"/>
      <c r="D3" s="55"/>
      <c r="E3" s="55"/>
      <c r="F3" s="59"/>
      <c r="G3" s="55"/>
      <c r="H3" s="55"/>
      <c r="I3" s="55"/>
      <c r="J3" s="55"/>
      <c r="K3" s="55"/>
      <c r="L3" s="17" t="s">
        <v>188</v>
      </c>
      <c r="M3" s="17" t="s">
        <v>189</v>
      </c>
      <c r="N3" s="55"/>
    </row>
    <row r="4" spans="1:14" ht="95.25" customHeight="1" x14ac:dyDescent="0.2">
      <c r="A4" s="38" t="s">
        <v>202</v>
      </c>
      <c r="B4" s="34">
        <v>1</v>
      </c>
      <c r="C4" s="32" t="s">
        <v>178</v>
      </c>
      <c r="D4" s="32" t="s">
        <v>197</v>
      </c>
      <c r="E4" s="32" t="s">
        <v>185</v>
      </c>
      <c r="F4" s="18">
        <v>1</v>
      </c>
      <c r="G4" s="18" t="s">
        <v>198</v>
      </c>
      <c r="H4" s="20" t="s">
        <v>195</v>
      </c>
      <c r="I4" s="18" t="s">
        <v>201</v>
      </c>
      <c r="J4" s="18" t="s">
        <v>180</v>
      </c>
      <c r="K4" s="18" t="s">
        <v>162</v>
      </c>
      <c r="L4" s="18" t="s">
        <v>173</v>
      </c>
      <c r="M4" s="18" t="s">
        <v>148</v>
      </c>
      <c r="N4" s="18" t="s">
        <v>167</v>
      </c>
    </row>
    <row r="5" spans="1:14" ht="95.25" customHeight="1" x14ac:dyDescent="0.2">
      <c r="A5" s="39" t="s">
        <v>202</v>
      </c>
      <c r="B5" s="34">
        <v>2</v>
      </c>
      <c r="C5" s="34" t="s">
        <v>176</v>
      </c>
      <c r="D5" s="32" t="s">
        <v>199</v>
      </c>
      <c r="E5" s="32" t="s">
        <v>185</v>
      </c>
      <c r="F5" s="18">
        <v>1</v>
      </c>
      <c r="G5" s="18" t="s">
        <v>200</v>
      </c>
      <c r="H5" s="20" t="s">
        <v>195</v>
      </c>
      <c r="I5" s="18" t="s">
        <v>203</v>
      </c>
      <c r="J5" s="18" t="s">
        <v>184</v>
      </c>
      <c r="K5" s="18" t="s">
        <v>162</v>
      </c>
      <c r="L5" s="18" t="s">
        <v>173</v>
      </c>
      <c r="M5" s="18" t="s">
        <v>147</v>
      </c>
      <c r="N5" s="18" t="s">
        <v>171</v>
      </c>
    </row>
    <row r="6" spans="1:14" ht="95.25" customHeight="1" x14ac:dyDescent="0.2">
      <c r="A6" s="40" t="s">
        <v>204</v>
      </c>
      <c r="B6" s="35">
        <v>3</v>
      </c>
      <c r="C6" s="33" t="s">
        <v>177</v>
      </c>
      <c r="D6" s="32" t="s">
        <v>205</v>
      </c>
      <c r="E6" s="32" t="s">
        <v>135</v>
      </c>
      <c r="F6" s="22">
        <v>1</v>
      </c>
      <c r="G6" s="18" t="s">
        <v>206</v>
      </c>
      <c r="H6" s="20" t="s">
        <v>135</v>
      </c>
      <c r="I6" s="18" t="s">
        <v>207</v>
      </c>
      <c r="J6" s="18" t="s">
        <v>180</v>
      </c>
      <c r="K6" s="18" t="s">
        <v>162</v>
      </c>
      <c r="L6" s="18" t="s">
        <v>173</v>
      </c>
      <c r="M6" s="18" t="s">
        <v>147</v>
      </c>
      <c r="N6" s="18" t="s">
        <v>167</v>
      </c>
    </row>
    <row r="7" spans="1:14" ht="95.25" customHeight="1" x14ac:dyDescent="0.2">
      <c r="A7" s="41" t="s">
        <v>204</v>
      </c>
      <c r="B7" s="34">
        <v>4</v>
      </c>
      <c r="C7" s="34" t="s">
        <v>177</v>
      </c>
      <c r="D7" s="34" t="s">
        <v>208</v>
      </c>
      <c r="E7" s="34" t="s">
        <v>135</v>
      </c>
      <c r="F7" s="22">
        <v>1</v>
      </c>
      <c r="G7" s="18" t="s">
        <v>209</v>
      </c>
      <c r="H7" s="20" t="s">
        <v>135</v>
      </c>
      <c r="I7" s="18" t="s">
        <v>210</v>
      </c>
      <c r="J7" s="18" t="s">
        <v>180</v>
      </c>
      <c r="K7" s="18" t="s">
        <v>162</v>
      </c>
      <c r="L7" s="18" t="s">
        <v>173</v>
      </c>
      <c r="M7" s="18" t="s">
        <v>147</v>
      </c>
      <c r="N7" s="18" t="s">
        <v>167</v>
      </c>
    </row>
    <row r="8" spans="1:14" ht="12.75" customHeight="1" x14ac:dyDescent="0.2">
      <c r="A8" s="54" t="s">
        <v>211</v>
      </c>
      <c r="B8" s="58" t="s">
        <v>212</v>
      </c>
      <c r="C8" s="54" t="s">
        <v>190</v>
      </c>
      <c r="D8" s="54" t="s">
        <v>175</v>
      </c>
      <c r="E8" s="54" t="s">
        <v>186</v>
      </c>
      <c r="F8" s="58" t="s">
        <v>94</v>
      </c>
      <c r="G8" s="54" t="s">
        <v>95</v>
      </c>
      <c r="H8" s="54" t="s">
        <v>187</v>
      </c>
      <c r="I8" s="54" t="s">
        <v>154</v>
      </c>
      <c r="J8" s="54" t="s">
        <v>191</v>
      </c>
      <c r="K8" s="54" t="s">
        <v>192</v>
      </c>
      <c r="L8" s="60" t="s">
        <v>196</v>
      </c>
      <c r="M8" s="61"/>
      <c r="N8" s="54" t="s">
        <v>193</v>
      </c>
    </row>
    <row r="9" spans="1:14" ht="38.25" x14ac:dyDescent="0.2">
      <c r="A9" s="55"/>
      <c r="B9" s="59"/>
      <c r="C9" s="55"/>
      <c r="D9" s="55"/>
      <c r="E9" s="55"/>
      <c r="F9" s="59"/>
      <c r="G9" s="55"/>
      <c r="H9" s="55"/>
      <c r="I9" s="55"/>
      <c r="J9" s="55"/>
      <c r="K9" s="55"/>
      <c r="L9" s="17" t="s">
        <v>188</v>
      </c>
      <c r="M9" s="17" t="s">
        <v>189</v>
      </c>
      <c r="N9" s="55"/>
    </row>
    <row r="10" spans="1:14" ht="51" x14ac:dyDescent="0.2">
      <c r="A10" s="49"/>
      <c r="B10" s="47">
        <v>1</v>
      </c>
      <c r="C10" s="49" t="s">
        <v>177</v>
      </c>
      <c r="D10" s="49" t="s">
        <v>213</v>
      </c>
      <c r="E10" s="49" t="s">
        <v>185</v>
      </c>
      <c r="F10" s="18">
        <v>1</v>
      </c>
      <c r="G10" s="19" t="s">
        <v>214</v>
      </c>
      <c r="H10" s="20" t="s">
        <v>135</v>
      </c>
      <c r="I10" s="19" t="s">
        <v>215</v>
      </c>
      <c r="J10" s="18" t="s">
        <v>184</v>
      </c>
      <c r="K10" s="18" t="s">
        <v>159</v>
      </c>
      <c r="L10" s="18" t="s">
        <v>173</v>
      </c>
      <c r="M10" s="18" t="s">
        <v>148</v>
      </c>
      <c r="N10" s="18" t="s">
        <v>167</v>
      </c>
    </row>
    <row r="11" spans="1:14" ht="38.25" x14ac:dyDescent="0.2">
      <c r="A11" s="50"/>
      <c r="B11" s="47"/>
      <c r="C11" s="50"/>
      <c r="D11" s="52"/>
      <c r="E11" s="50"/>
      <c r="F11" s="18">
        <v>2</v>
      </c>
      <c r="G11" s="19" t="s">
        <v>216</v>
      </c>
      <c r="H11" s="20" t="s">
        <v>135</v>
      </c>
      <c r="I11" s="19" t="s">
        <v>217</v>
      </c>
      <c r="J11" s="18" t="s">
        <v>181</v>
      </c>
      <c r="K11" s="18" t="s">
        <v>158</v>
      </c>
      <c r="L11" s="18" t="s">
        <v>173</v>
      </c>
      <c r="M11" s="18" t="s">
        <v>147</v>
      </c>
      <c r="N11" s="18" t="s">
        <v>168</v>
      </c>
    </row>
    <row r="12" spans="1:14" x14ac:dyDescent="0.2">
      <c r="A12" s="50"/>
      <c r="B12" s="47"/>
      <c r="C12" s="50"/>
      <c r="D12" s="52"/>
      <c r="E12" s="50"/>
      <c r="F12" s="18">
        <v>3</v>
      </c>
      <c r="G12" s="19"/>
      <c r="H12" s="20"/>
      <c r="I12" s="19"/>
      <c r="J12" s="18"/>
      <c r="L12" s="18"/>
      <c r="M12" s="18"/>
      <c r="N12" s="18"/>
    </row>
    <row r="13" spans="1:14" x14ac:dyDescent="0.2">
      <c r="A13" s="50"/>
      <c r="B13" s="47"/>
      <c r="C13" s="50"/>
      <c r="D13" s="52"/>
      <c r="E13" s="50"/>
      <c r="F13" s="18">
        <v>4</v>
      </c>
      <c r="G13" s="19"/>
      <c r="H13" s="20"/>
      <c r="I13" s="19"/>
      <c r="J13" s="18"/>
      <c r="L13" s="18"/>
      <c r="M13" s="18"/>
      <c r="N13" s="18"/>
    </row>
    <row r="14" spans="1:14" x14ac:dyDescent="0.2">
      <c r="A14" s="52"/>
      <c r="B14" s="48"/>
      <c r="C14" s="51"/>
      <c r="D14" s="51"/>
      <c r="E14" s="52"/>
      <c r="F14" s="18">
        <v>5</v>
      </c>
      <c r="G14" s="21"/>
      <c r="H14" s="20"/>
      <c r="I14" s="19"/>
      <c r="J14" s="18"/>
      <c r="L14" s="18"/>
      <c r="M14" s="18"/>
      <c r="N14" s="18"/>
    </row>
    <row r="15" spans="1:14" ht="38.25" x14ac:dyDescent="0.2">
      <c r="A15" s="43" t="s">
        <v>218</v>
      </c>
      <c r="B15" s="47">
        <v>1</v>
      </c>
      <c r="C15" s="49" t="s">
        <v>177</v>
      </c>
      <c r="D15" s="49" t="s">
        <v>219</v>
      </c>
      <c r="E15" s="49" t="s">
        <v>135</v>
      </c>
      <c r="F15" s="18">
        <v>1</v>
      </c>
      <c r="G15" s="19" t="s">
        <v>220</v>
      </c>
      <c r="H15" s="20" t="s">
        <v>135</v>
      </c>
      <c r="I15" s="19" t="s">
        <v>221</v>
      </c>
      <c r="J15" s="18" t="s">
        <v>180</v>
      </c>
      <c r="K15" s="18" t="s">
        <v>163</v>
      </c>
      <c r="L15" s="18" t="s">
        <v>173</v>
      </c>
      <c r="M15" s="18" t="s">
        <v>147</v>
      </c>
      <c r="N15" s="18" t="s">
        <v>167</v>
      </c>
    </row>
    <row r="16" spans="1:14" ht="38.25" x14ac:dyDescent="0.2">
      <c r="A16" s="44"/>
      <c r="B16" s="47"/>
      <c r="C16" s="50"/>
      <c r="D16" s="52"/>
      <c r="E16" s="50"/>
      <c r="F16" s="18">
        <v>2</v>
      </c>
      <c r="G16" s="19" t="s">
        <v>220</v>
      </c>
      <c r="H16" s="20" t="s">
        <v>135</v>
      </c>
      <c r="I16" s="19" t="s">
        <v>222</v>
      </c>
      <c r="J16" s="18" t="s">
        <v>180</v>
      </c>
      <c r="K16" s="18" t="s">
        <v>161</v>
      </c>
      <c r="L16" s="18" t="s">
        <v>173</v>
      </c>
      <c r="M16" s="18" t="s">
        <v>147</v>
      </c>
      <c r="N16" s="18" t="s">
        <v>167</v>
      </c>
    </row>
    <row r="17" spans="1:17" x14ac:dyDescent="0.2">
      <c r="A17" s="44"/>
      <c r="B17" s="47"/>
      <c r="C17" s="50"/>
      <c r="D17" s="52"/>
      <c r="E17" s="50"/>
      <c r="F17" s="18">
        <v>3</v>
      </c>
      <c r="G17" s="19"/>
      <c r="H17" s="20"/>
      <c r="I17" s="19"/>
      <c r="J17" s="18"/>
      <c r="L17" s="18"/>
      <c r="M17" s="18"/>
      <c r="N17" s="18"/>
    </row>
    <row r="18" spans="1:17" x14ac:dyDescent="0.2">
      <c r="A18" s="44"/>
      <c r="B18" s="47"/>
      <c r="C18" s="50"/>
      <c r="D18" s="52"/>
      <c r="E18" s="50"/>
      <c r="F18" s="18">
        <v>4</v>
      </c>
      <c r="G18" s="19"/>
      <c r="H18" s="20"/>
      <c r="I18" s="19"/>
      <c r="J18" s="18"/>
      <c r="L18" s="18"/>
      <c r="M18" s="18"/>
      <c r="N18" s="18"/>
    </row>
    <row r="19" spans="1:17" x14ac:dyDescent="0.2">
      <c r="A19" s="45"/>
      <c r="B19" s="48"/>
      <c r="C19" s="51"/>
      <c r="D19" s="51"/>
      <c r="E19" s="52"/>
      <c r="F19" s="18">
        <v>5</v>
      </c>
      <c r="G19" s="19"/>
      <c r="H19" s="20"/>
      <c r="I19" s="19"/>
      <c r="J19" s="18"/>
      <c r="L19" s="18"/>
      <c r="M19" s="18"/>
      <c r="N19" s="18"/>
    </row>
    <row r="20" spans="1:17" ht="38.25" x14ac:dyDescent="0.2">
      <c r="A20" s="45"/>
      <c r="B20" s="47">
        <v>2</v>
      </c>
      <c r="C20" s="49" t="s">
        <v>177</v>
      </c>
      <c r="D20" s="49" t="s">
        <v>223</v>
      </c>
      <c r="E20" s="49" t="s">
        <v>185</v>
      </c>
      <c r="F20" s="18">
        <v>1</v>
      </c>
      <c r="G20" s="19" t="s">
        <v>224</v>
      </c>
      <c r="H20" s="19" t="s">
        <v>185</v>
      </c>
      <c r="I20" s="19" t="s">
        <v>225</v>
      </c>
      <c r="J20" s="18" t="s">
        <v>180</v>
      </c>
      <c r="K20" s="18" t="s">
        <v>158</v>
      </c>
      <c r="L20" s="18" t="s">
        <v>173</v>
      </c>
      <c r="M20" s="18" t="s">
        <v>147</v>
      </c>
      <c r="N20" s="18" t="s">
        <v>167</v>
      </c>
    </row>
    <row r="21" spans="1:17" x14ac:dyDescent="0.2">
      <c r="A21" s="45"/>
      <c r="B21" s="48"/>
      <c r="C21" s="50"/>
      <c r="D21" s="52"/>
      <c r="E21" s="50"/>
      <c r="F21" s="18">
        <v>2</v>
      </c>
      <c r="G21" s="19"/>
      <c r="H21" s="20"/>
      <c r="I21" s="19"/>
      <c r="J21" s="18"/>
      <c r="L21" s="18"/>
      <c r="M21" s="18"/>
      <c r="N21" s="18"/>
    </row>
    <row r="22" spans="1:17" x14ac:dyDescent="0.2">
      <c r="A22" s="45"/>
      <c r="B22" s="53"/>
      <c r="C22" s="50"/>
      <c r="D22" s="52"/>
      <c r="E22" s="50"/>
      <c r="F22" s="22">
        <v>3</v>
      </c>
      <c r="G22" s="19"/>
      <c r="H22" s="20"/>
      <c r="I22" s="23"/>
      <c r="J22" s="18"/>
      <c r="L22" s="18"/>
      <c r="M22" s="18"/>
      <c r="N22" s="18"/>
    </row>
    <row r="23" spans="1:17" x14ac:dyDescent="0.2">
      <c r="A23" s="46"/>
      <c r="B23" s="53"/>
      <c r="C23" s="50"/>
      <c r="D23" s="52"/>
      <c r="E23" s="50"/>
      <c r="F23" s="22">
        <v>4</v>
      </c>
      <c r="G23" s="19"/>
      <c r="H23" s="20"/>
      <c r="I23" s="23"/>
      <c r="J23" s="18"/>
      <c r="L23" s="18"/>
      <c r="M23" s="18"/>
      <c r="N23" s="18"/>
    </row>
    <row r="24" spans="1:17" x14ac:dyDescent="0.2">
      <c r="A24" s="46"/>
      <c r="B24" s="53"/>
      <c r="C24" s="51"/>
      <c r="D24" s="52"/>
      <c r="E24" s="52"/>
      <c r="F24" s="22">
        <v>5</v>
      </c>
      <c r="G24" s="19"/>
      <c r="H24" s="20"/>
      <c r="I24" s="23"/>
      <c r="J24" s="18"/>
      <c r="L24" s="18"/>
      <c r="M24" s="18"/>
      <c r="N24" s="18"/>
    </row>
    <row r="25" spans="1:17" x14ac:dyDescent="0.2">
      <c r="A25" s="54" t="s">
        <v>1</v>
      </c>
      <c r="B25" s="58" t="s">
        <v>174</v>
      </c>
      <c r="C25" s="54" t="s">
        <v>190</v>
      </c>
      <c r="D25" s="54" t="s">
        <v>175</v>
      </c>
      <c r="E25" s="54" t="s">
        <v>186</v>
      </c>
      <c r="F25" s="58" t="s">
        <v>94</v>
      </c>
      <c r="G25" s="54" t="s">
        <v>95</v>
      </c>
      <c r="H25" s="54" t="s">
        <v>187</v>
      </c>
      <c r="I25" s="54" t="s">
        <v>154</v>
      </c>
      <c r="J25" s="54" t="s">
        <v>191</v>
      </c>
      <c r="K25" s="54" t="s">
        <v>192</v>
      </c>
      <c r="L25" s="60" t="s">
        <v>196</v>
      </c>
      <c r="M25" s="61"/>
      <c r="N25" s="54" t="s">
        <v>193</v>
      </c>
      <c r="Q25" s="28"/>
    </row>
    <row r="26" spans="1:17" ht="38.25" x14ac:dyDescent="0.2">
      <c r="A26" s="55"/>
      <c r="B26" s="59"/>
      <c r="C26" s="55"/>
      <c r="D26" s="55"/>
      <c r="E26" s="55"/>
      <c r="F26" s="59"/>
      <c r="G26" s="55"/>
      <c r="H26" s="55"/>
      <c r="I26" s="55"/>
      <c r="J26" s="55"/>
      <c r="K26" s="55"/>
      <c r="L26" s="17" t="s">
        <v>188</v>
      </c>
      <c r="M26" s="17" t="s">
        <v>189</v>
      </c>
      <c r="N26" s="55"/>
      <c r="Q26" s="28"/>
    </row>
    <row r="27" spans="1:17" ht="51" x14ac:dyDescent="0.2">
      <c r="A27" s="43" t="s">
        <v>226</v>
      </c>
      <c r="B27" s="49">
        <v>1</v>
      </c>
      <c r="C27" s="49" t="s">
        <v>177</v>
      </c>
      <c r="D27" s="49" t="s">
        <v>227</v>
      </c>
      <c r="E27" s="49" t="s">
        <v>185</v>
      </c>
      <c r="F27" s="18">
        <v>1</v>
      </c>
      <c r="G27" s="19" t="s">
        <v>228</v>
      </c>
      <c r="H27" s="20" t="s">
        <v>195</v>
      </c>
      <c r="I27" s="19" t="s">
        <v>229</v>
      </c>
      <c r="J27" s="18" t="s">
        <v>180</v>
      </c>
      <c r="K27" s="18" t="s">
        <v>159</v>
      </c>
      <c r="L27" s="18" t="s">
        <v>172</v>
      </c>
      <c r="M27" s="18" t="s">
        <v>149</v>
      </c>
      <c r="N27" s="18" t="s">
        <v>169</v>
      </c>
      <c r="Q27" s="28"/>
    </row>
    <row r="28" spans="1:17" ht="89.25" x14ac:dyDescent="0.2">
      <c r="A28" s="44"/>
      <c r="B28" s="50"/>
      <c r="C28" s="50"/>
      <c r="D28" s="50"/>
      <c r="E28" s="50"/>
      <c r="F28" s="18">
        <v>2</v>
      </c>
      <c r="G28" s="19" t="s">
        <v>230</v>
      </c>
      <c r="H28" s="20" t="s">
        <v>195</v>
      </c>
      <c r="I28" s="19" t="s">
        <v>231</v>
      </c>
      <c r="J28" s="18" t="s">
        <v>180</v>
      </c>
      <c r="K28" s="18" t="s">
        <v>163</v>
      </c>
      <c r="L28" s="18" t="s">
        <v>172</v>
      </c>
      <c r="M28" s="18" t="s">
        <v>149</v>
      </c>
      <c r="N28" s="18" t="s">
        <v>170</v>
      </c>
      <c r="Q28" s="28"/>
    </row>
    <row r="29" spans="1:17" x14ac:dyDescent="0.2">
      <c r="A29" s="44"/>
      <c r="B29" s="50"/>
      <c r="C29" s="50"/>
      <c r="D29" s="50"/>
      <c r="E29" s="50"/>
      <c r="F29" s="18">
        <v>4</v>
      </c>
      <c r="G29" s="19"/>
      <c r="H29" s="20"/>
      <c r="I29" s="19"/>
      <c r="J29" s="18"/>
      <c r="L29" s="18"/>
      <c r="M29" s="18"/>
      <c r="N29" s="18"/>
      <c r="Q29" s="28"/>
    </row>
    <row r="30" spans="1:17" x14ac:dyDescent="0.2">
      <c r="A30" s="44"/>
      <c r="B30" s="57"/>
      <c r="C30" s="57"/>
      <c r="D30" s="57"/>
      <c r="E30" s="57"/>
      <c r="F30" s="18">
        <v>5</v>
      </c>
      <c r="G30" s="21"/>
      <c r="H30" s="20"/>
      <c r="I30" s="19"/>
      <c r="J30" s="18"/>
      <c r="L30" s="18"/>
      <c r="M30" s="18"/>
      <c r="N30" s="18"/>
      <c r="Q30" s="28"/>
    </row>
    <row r="31" spans="1:17" ht="25.5" x14ac:dyDescent="0.2">
      <c r="A31" s="44"/>
      <c r="B31" s="49">
        <v>2</v>
      </c>
      <c r="C31" s="49" t="s">
        <v>177</v>
      </c>
      <c r="D31" s="49" t="s">
        <v>232</v>
      </c>
      <c r="E31" s="49" t="s">
        <v>185</v>
      </c>
      <c r="F31" s="18">
        <v>1</v>
      </c>
      <c r="G31" s="19" t="s">
        <v>233</v>
      </c>
      <c r="H31" s="20" t="s">
        <v>195</v>
      </c>
      <c r="I31" s="19" t="s">
        <v>234</v>
      </c>
      <c r="J31" s="18" t="s">
        <v>180</v>
      </c>
      <c r="K31" s="18" t="s">
        <v>163</v>
      </c>
      <c r="L31" s="18" t="s">
        <v>172</v>
      </c>
      <c r="M31" s="18" t="s">
        <v>149</v>
      </c>
      <c r="N31" s="18" t="s">
        <v>169</v>
      </c>
      <c r="Q31" s="28"/>
    </row>
    <row r="32" spans="1:17" ht="25.5" x14ac:dyDescent="0.2">
      <c r="A32" s="44"/>
      <c r="B32" s="57"/>
      <c r="C32" s="57"/>
      <c r="D32" s="57"/>
      <c r="E32" s="57"/>
      <c r="F32" s="18">
        <v>2</v>
      </c>
      <c r="G32" s="19" t="s">
        <v>235</v>
      </c>
      <c r="H32" s="20" t="s">
        <v>195</v>
      </c>
      <c r="I32" s="19" t="s">
        <v>236</v>
      </c>
      <c r="J32" s="18" t="s">
        <v>180</v>
      </c>
      <c r="K32" s="18" t="s">
        <v>158</v>
      </c>
      <c r="L32" s="18" t="s">
        <v>172</v>
      </c>
      <c r="M32" s="18" t="s">
        <v>149</v>
      </c>
      <c r="N32" s="18" t="s">
        <v>170</v>
      </c>
      <c r="Q32" s="28"/>
    </row>
    <row r="33" spans="1:17" ht="38.25" x14ac:dyDescent="0.2">
      <c r="A33" s="44"/>
      <c r="B33" s="20">
        <v>3</v>
      </c>
      <c r="C33" s="32" t="s">
        <v>177</v>
      </c>
      <c r="D33" s="20" t="s">
        <v>237</v>
      </c>
      <c r="E33" s="20" t="s">
        <v>185</v>
      </c>
      <c r="F33" s="22">
        <v>1</v>
      </c>
      <c r="G33" s="19" t="s">
        <v>238</v>
      </c>
      <c r="H33" s="20" t="s">
        <v>195</v>
      </c>
      <c r="I33" s="19" t="s">
        <v>239</v>
      </c>
      <c r="J33" s="18" t="s">
        <v>180</v>
      </c>
      <c r="K33" s="18" t="s">
        <v>158</v>
      </c>
      <c r="L33" s="18" t="s">
        <v>172</v>
      </c>
      <c r="M33" s="18" t="s">
        <v>149</v>
      </c>
      <c r="N33" s="18" t="s">
        <v>169</v>
      </c>
      <c r="Q33" s="28"/>
    </row>
    <row r="34" spans="1:17" ht="89.25" x14ac:dyDescent="0.2">
      <c r="A34" s="56"/>
      <c r="B34" s="18">
        <v>4</v>
      </c>
      <c r="C34" s="34" t="s">
        <v>177</v>
      </c>
      <c r="D34" s="18" t="s">
        <v>240</v>
      </c>
      <c r="E34" s="18" t="s">
        <v>185</v>
      </c>
      <c r="F34" s="22">
        <v>1</v>
      </c>
      <c r="G34" s="42" t="s">
        <v>241</v>
      </c>
      <c r="H34" s="18" t="s">
        <v>195</v>
      </c>
      <c r="I34" s="19" t="s">
        <v>242</v>
      </c>
      <c r="J34" s="19" t="s">
        <v>182</v>
      </c>
      <c r="K34" s="18" t="s">
        <v>162</v>
      </c>
      <c r="L34" s="18" t="s">
        <v>172</v>
      </c>
      <c r="M34" s="18" t="s">
        <v>149</v>
      </c>
      <c r="N34" s="18" t="s">
        <v>194</v>
      </c>
      <c r="Q34" s="28"/>
    </row>
    <row r="35" spans="1:17" ht="38.25" x14ac:dyDescent="0.2">
      <c r="A35" s="43" t="s">
        <v>243</v>
      </c>
      <c r="B35" s="47">
        <v>1</v>
      </c>
      <c r="C35" s="49" t="s">
        <v>179</v>
      </c>
      <c r="D35" s="49" t="s">
        <v>244</v>
      </c>
      <c r="E35" s="49" t="s">
        <v>131</v>
      </c>
      <c r="F35" s="18">
        <v>1</v>
      </c>
      <c r="G35" s="19" t="s">
        <v>245</v>
      </c>
      <c r="H35" s="20" t="s">
        <v>195</v>
      </c>
      <c r="I35" s="19" t="s">
        <v>246</v>
      </c>
      <c r="J35" s="18" t="s">
        <v>183</v>
      </c>
      <c r="K35" s="18" t="s">
        <v>161</v>
      </c>
      <c r="L35" s="18" t="s">
        <v>173</v>
      </c>
      <c r="M35" s="18" t="s">
        <v>148</v>
      </c>
      <c r="N35" s="18" t="s">
        <v>167</v>
      </c>
    </row>
    <row r="36" spans="1:17" ht="38.25" x14ac:dyDescent="0.2">
      <c r="A36" s="44"/>
      <c r="B36" s="47"/>
      <c r="C36" s="50"/>
      <c r="D36" s="52"/>
      <c r="E36" s="50"/>
      <c r="F36" s="18">
        <v>2</v>
      </c>
      <c r="G36" s="19" t="s">
        <v>247</v>
      </c>
      <c r="H36" s="20" t="s">
        <v>195</v>
      </c>
      <c r="I36" s="19" t="s">
        <v>248</v>
      </c>
      <c r="J36" s="18" t="s">
        <v>183</v>
      </c>
      <c r="K36" s="18" t="s">
        <v>161</v>
      </c>
      <c r="L36" s="18" t="s">
        <v>173</v>
      </c>
      <c r="M36" s="18" t="s">
        <v>148</v>
      </c>
      <c r="N36" s="18" t="s">
        <v>167</v>
      </c>
    </row>
    <row r="37" spans="1:17" ht="38.25" x14ac:dyDescent="0.2">
      <c r="A37" s="44"/>
      <c r="B37" s="47"/>
      <c r="C37" s="50"/>
      <c r="D37" s="52"/>
      <c r="E37" s="50"/>
      <c r="F37" s="18">
        <v>3</v>
      </c>
      <c r="G37" s="19" t="s">
        <v>249</v>
      </c>
      <c r="H37" s="20" t="s">
        <v>195</v>
      </c>
      <c r="I37" s="19" t="s">
        <v>248</v>
      </c>
      <c r="J37" s="18" t="s">
        <v>183</v>
      </c>
      <c r="K37" s="18" t="s">
        <v>161</v>
      </c>
      <c r="L37" s="18" t="s">
        <v>173</v>
      </c>
      <c r="M37" s="18" t="s">
        <v>148</v>
      </c>
      <c r="N37" s="18" t="s">
        <v>167</v>
      </c>
    </row>
    <row r="38" spans="1:17" x14ac:dyDescent="0.2">
      <c r="A38" s="44"/>
      <c r="B38" s="47"/>
      <c r="C38" s="50"/>
      <c r="D38" s="52"/>
      <c r="E38" s="50"/>
      <c r="F38" s="18">
        <v>4</v>
      </c>
      <c r="G38" s="19"/>
      <c r="H38" s="20"/>
      <c r="I38" s="19"/>
      <c r="J38" s="18"/>
      <c r="L38" s="18"/>
      <c r="M38" s="18"/>
      <c r="N38" s="18"/>
    </row>
    <row r="39" spans="1:17" s="28" customFormat="1" x14ac:dyDescent="0.2">
      <c r="A39" s="45"/>
      <c r="B39" s="48"/>
      <c r="C39" s="51"/>
      <c r="D39" s="51"/>
      <c r="E39" s="52"/>
      <c r="F39" s="18">
        <v>5</v>
      </c>
      <c r="G39" s="21"/>
      <c r="H39" s="20"/>
      <c r="I39" s="19"/>
      <c r="J39" s="18"/>
      <c r="K39" s="18"/>
      <c r="L39" s="18"/>
      <c r="M39" s="18"/>
      <c r="N39" s="18"/>
      <c r="Q39" s="15"/>
    </row>
    <row r="40" spans="1:17" s="28" customFormat="1" ht="38.25" x14ac:dyDescent="0.2">
      <c r="A40" s="45"/>
      <c r="B40" s="47">
        <v>2</v>
      </c>
      <c r="C40" s="49" t="s">
        <v>177</v>
      </c>
      <c r="D40" s="49" t="s">
        <v>250</v>
      </c>
      <c r="E40" s="49" t="s">
        <v>185</v>
      </c>
      <c r="F40" s="18">
        <v>1</v>
      </c>
      <c r="G40" s="19" t="s">
        <v>251</v>
      </c>
      <c r="H40" s="20" t="s">
        <v>195</v>
      </c>
      <c r="I40" s="19" t="s">
        <v>252</v>
      </c>
      <c r="J40" s="18" t="s">
        <v>183</v>
      </c>
      <c r="K40" s="18" t="s">
        <v>158</v>
      </c>
      <c r="L40" s="18" t="s">
        <v>173</v>
      </c>
      <c r="M40" s="18" t="s">
        <v>148</v>
      </c>
      <c r="N40" s="18" t="s">
        <v>167</v>
      </c>
      <c r="Q40" s="15"/>
    </row>
    <row r="41" spans="1:17" s="28" customFormat="1" ht="38.25" x14ac:dyDescent="0.2">
      <c r="A41" s="45"/>
      <c r="B41" s="48"/>
      <c r="C41" s="50"/>
      <c r="D41" s="52"/>
      <c r="E41" s="50"/>
      <c r="F41" s="18">
        <v>2</v>
      </c>
      <c r="G41" s="19" t="s">
        <v>251</v>
      </c>
      <c r="H41" s="20" t="s">
        <v>195</v>
      </c>
      <c r="I41" s="19" t="s">
        <v>253</v>
      </c>
      <c r="J41" s="18" t="s">
        <v>183</v>
      </c>
      <c r="K41" s="18" t="s">
        <v>161</v>
      </c>
      <c r="L41" s="18" t="s">
        <v>173</v>
      </c>
      <c r="M41" s="18" t="s">
        <v>148</v>
      </c>
      <c r="N41" s="18" t="s">
        <v>167</v>
      </c>
      <c r="Q41" s="15"/>
    </row>
    <row r="42" spans="1:17" s="28" customFormat="1" ht="38.25" x14ac:dyDescent="0.2">
      <c r="A42" s="45"/>
      <c r="B42" s="53"/>
      <c r="C42" s="50"/>
      <c r="D42" s="52"/>
      <c r="E42" s="50"/>
      <c r="F42" s="22">
        <v>3</v>
      </c>
      <c r="G42" s="19"/>
      <c r="H42" s="20" t="s">
        <v>195</v>
      </c>
      <c r="I42" s="23" t="s">
        <v>254</v>
      </c>
      <c r="J42" s="18" t="s">
        <v>183</v>
      </c>
      <c r="K42" s="18" t="s">
        <v>162</v>
      </c>
      <c r="L42" s="18" t="s">
        <v>173</v>
      </c>
      <c r="M42" s="18" t="s">
        <v>148</v>
      </c>
      <c r="N42" s="18" t="s">
        <v>167</v>
      </c>
      <c r="Q42" s="15"/>
    </row>
    <row r="43" spans="1:17" s="28" customFormat="1" x14ac:dyDescent="0.2">
      <c r="A43" s="46"/>
      <c r="B43" s="53"/>
      <c r="C43" s="50"/>
      <c r="D43" s="52"/>
      <c r="E43" s="50"/>
      <c r="F43" s="22">
        <v>4</v>
      </c>
      <c r="G43" s="19"/>
      <c r="H43" s="20"/>
      <c r="I43" s="23"/>
      <c r="J43" s="18"/>
      <c r="K43" s="18"/>
      <c r="L43" s="18"/>
      <c r="M43" s="18"/>
      <c r="N43" s="18"/>
      <c r="Q43" s="15"/>
    </row>
    <row r="44" spans="1:17" s="28" customFormat="1" x14ac:dyDescent="0.2">
      <c r="A44" s="46"/>
      <c r="B44" s="53"/>
      <c r="C44" s="52"/>
      <c r="D44" s="52"/>
      <c r="E44" s="52"/>
      <c r="F44" s="22">
        <v>5</v>
      </c>
      <c r="G44" s="19"/>
      <c r="H44" s="20"/>
      <c r="I44" s="23"/>
      <c r="J44" s="18"/>
      <c r="K44" s="18"/>
      <c r="L44" s="18"/>
      <c r="M44" s="18"/>
      <c r="N44" s="18"/>
      <c r="Q44" s="15"/>
    </row>
    <row r="45" spans="1:17" ht="38.25" x14ac:dyDescent="0.2">
      <c r="A45" s="43" t="s">
        <v>243</v>
      </c>
      <c r="B45" s="47">
        <v>1</v>
      </c>
      <c r="C45" s="49" t="s">
        <v>179</v>
      </c>
      <c r="D45" s="49" t="s">
        <v>244</v>
      </c>
      <c r="E45" s="49" t="s">
        <v>131</v>
      </c>
      <c r="F45" s="18">
        <v>1</v>
      </c>
      <c r="G45" s="19" t="s">
        <v>245</v>
      </c>
      <c r="H45" s="20" t="s">
        <v>195</v>
      </c>
      <c r="I45" s="19" t="s">
        <v>246</v>
      </c>
      <c r="J45" s="18" t="s">
        <v>183</v>
      </c>
      <c r="K45" s="18" t="s">
        <v>161</v>
      </c>
      <c r="L45" s="18" t="s">
        <v>173</v>
      </c>
      <c r="M45" s="18" t="s">
        <v>148</v>
      </c>
      <c r="N45" s="18" t="s">
        <v>167</v>
      </c>
    </row>
    <row r="46" spans="1:17" ht="38.25" x14ac:dyDescent="0.2">
      <c r="A46" s="44"/>
      <c r="B46" s="47"/>
      <c r="C46" s="50"/>
      <c r="D46" s="52"/>
      <c r="E46" s="50"/>
      <c r="F46" s="18">
        <v>2</v>
      </c>
      <c r="G46" s="19" t="s">
        <v>247</v>
      </c>
      <c r="H46" s="20" t="s">
        <v>195</v>
      </c>
      <c r="I46" s="19" t="s">
        <v>248</v>
      </c>
      <c r="J46" s="18" t="s">
        <v>183</v>
      </c>
      <c r="K46" s="18" t="s">
        <v>161</v>
      </c>
      <c r="L46" s="18" t="s">
        <v>173</v>
      </c>
      <c r="M46" s="18" t="s">
        <v>148</v>
      </c>
      <c r="N46" s="18" t="s">
        <v>167</v>
      </c>
    </row>
    <row r="47" spans="1:17" ht="38.25" x14ac:dyDescent="0.2">
      <c r="A47" s="44"/>
      <c r="B47" s="47"/>
      <c r="C47" s="50"/>
      <c r="D47" s="52"/>
      <c r="E47" s="50"/>
      <c r="F47" s="18">
        <v>3</v>
      </c>
      <c r="G47" s="19" t="s">
        <v>249</v>
      </c>
      <c r="H47" s="20" t="s">
        <v>195</v>
      </c>
      <c r="I47" s="19" t="s">
        <v>248</v>
      </c>
      <c r="J47" s="18" t="s">
        <v>183</v>
      </c>
      <c r="K47" s="18" t="s">
        <v>161</v>
      </c>
      <c r="L47" s="18" t="s">
        <v>173</v>
      </c>
      <c r="M47" s="18" t="s">
        <v>148</v>
      </c>
      <c r="N47" s="18" t="s">
        <v>167</v>
      </c>
    </row>
    <row r="48" spans="1:17" x14ac:dyDescent="0.2">
      <c r="A48" s="44"/>
      <c r="B48" s="47"/>
      <c r="C48" s="50"/>
      <c r="D48" s="52"/>
      <c r="E48" s="50"/>
      <c r="F48" s="18">
        <v>4</v>
      </c>
      <c r="G48" s="19"/>
      <c r="H48" s="20"/>
      <c r="I48" s="19"/>
      <c r="J48" s="18"/>
      <c r="L48" s="18"/>
      <c r="M48" s="18"/>
      <c r="N48" s="18"/>
    </row>
    <row r="49" spans="1:14" x14ac:dyDescent="0.2">
      <c r="A49" s="45"/>
      <c r="B49" s="48"/>
      <c r="C49" s="51"/>
      <c r="D49" s="51"/>
      <c r="E49" s="52"/>
      <c r="F49" s="18">
        <v>5</v>
      </c>
      <c r="G49" s="21"/>
      <c r="H49" s="20"/>
      <c r="I49" s="19"/>
      <c r="J49" s="18"/>
      <c r="L49" s="18"/>
      <c r="M49" s="18"/>
      <c r="N49" s="18"/>
    </row>
    <row r="50" spans="1:14" ht="38.25" x14ac:dyDescent="0.2">
      <c r="A50" s="45"/>
      <c r="B50" s="47">
        <v>2</v>
      </c>
      <c r="C50" s="49" t="s">
        <v>177</v>
      </c>
      <c r="D50" s="49" t="s">
        <v>250</v>
      </c>
      <c r="E50" s="49" t="s">
        <v>185</v>
      </c>
      <c r="F50" s="18">
        <v>1</v>
      </c>
      <c r="G50" s="19" t="s">
        <v>251</v>
      </c>
      <c r="H50" s="20" t="s">
        <v>195</v>
      </c>
      <c r="I50" s="19" t="s">
        <v>252</v>
      </c>
      <c r="J50" s="18" t="s">
        <v>183</v>
      </c>
      <c r="K50" s="18" t="s">
        <v>158</v>
      </c>
      <c r="L50" s="18" t="s">
        <v>173</v>
      </c>
      <c r="M50" s="18" t="s">
        <v>148</v>
      </c>
      <c r="N50" s="18" t="s">
        <v>167</v>
      </c>
    </row>
    <row r="51" spans="1:14" ht="38.25" x14ac:dyDescent="0.2">
      <c r="A51" s="45"/>
      <c r="B51" s="48"/>
      <c r="C51" s="50"/>
      <c r="D51" s="52"/>
      <c r="E51" s="50"/>
      <c r="F51" s="18">
        <v>2</v>
      </c>
      <c r="G51" s="19" t="s">
        <v>251</v>
      </c>
      <c r="H51" s="20" t="s">
        <v>195</v>
      </c>
      <c r="I51" s="19" t="s">
        <v>253</v>
      </c>
      <c r="J51" s="18" t="s">
        <v>183</v>
      </c>
      <c r="K51" s="18" t="s">
        <v>161</v>
      </c>
      <c r="L51" s="18" t="s">
        <v>173</v>
      </c>
      <c r="M51" s="18" t="s">
        <v>148</v>
      </c>
      <c r="N51" s="18" t="s">
        <v>167</v>
      </c>
    </row>
    <row r="52" spans="1:14" ht="38.25" x14ac:dyDescent="0.2">
      <c r="A52" s="45"/>
      <c r="B52" s="53"/>
      <c r="C52" s="50"/>
      <c r="D52" s="52"/>
      <c r="E52" s="50"/>
      <c r="F52" s="22">
        <v>3</v>
      </c>
      <c r="G52" s="19"/>
      <c r="H52" s="20" t="s">
        <v>195</v>
      </c>
      <c r="I52" s="23" t="s">
        <v>254</v>
      </c>
      <c r="J52" s="18" t="s">
        <v>183</v>
      </c>
      <c r="K52" s="18" t="s">
        <v>162</v>
      </c>
      <c r="L52" s="18" t="s">
        <v>173</v>
      </c>
      <c r="M52" s="18" t="s">
        <v>148</v>
      </c>
      <c r="N52" s="18" t="s">
        <v>167</v>
      </c>
    </row>
    <row r="53" spans="1:14" x14ac:dyDescent="0.2">
      <c r="A53" s="46"/>
      <c r="B53" s="53"/>
      <c r="C53" s="50"/>
      <c r="D53" s="52"/>
      <c r="E53" s="50"/>
      <c r="F53" s="22">
        <v>4</v>
      </c>
      <c r="G53" s="19"/>
      <c r="H53" s="20"/>
      <c r="I53" s="23"/>
      <c r="J53" s="18"/>
      <c r="L53" s="18"/>
      <c r="M53" s="18"/>
      <c r="N53" s="18"/>
    </row>
    <row r="54" spans="1:14" x14ac:dyDescent="0.2">
      <c r="A54" s="46"/>
      <c r="B54" s="53"/>
      <c r="C54" s="52"/>
      <c r="D54" s="52"/>
      <c r="E54" s="52"/>
      <c r="F54" s="22">
        <v>5</v>
      </c>
      <c r="G54" s="19"/>
      <c r="H54" s="20"/>
      <c r="I54" s="23"/>
      <c r="J54" s="18"/>
      <c r="L54" s="18"/>
      <c r="M54" s="18"/>
      <c r="N54" s="18"/>
    </row>
    <row r="55" spans="1:14" ht="12.75" customHeight="1" x14ac:dyDescent="0.2">
      <c r="A55" s="54" t="s">
        <v>255</v>
      </c>
      <c r="B55" s="58" t="s">
        <v>212</v>
      </c>
      <c r="C55" s="54" t="s">
        <v>190</v>
      </c>
      <c r="D55" s="54" t="s">
        <v>175</v>
      </c>
      <c r="E55" s="54" t="s">
        <v>186</v>
      </c>
      <c r="F55" s="58" t="s">
        <v>94</v>
      </c>
      <c r="G55" s="54" t="s">
        <v>95</v>
      </c>
      <c r="H55" s="54" t="s">
        <v>187</v>
      </c>
      <c r="I55" s="54" t="s">
        <v>154</v>
      </c>
      <c r="J55" s="54" t="s">
        <v>191</v>
      </c>
      <c r="K55" s="54" t="s">
        <v>192</v>
      </c>
      <c r="L55" s="60" t="s">
        <v>196</v>
      </c>
      <c r="M55" s="61"/>
      <c r="N55" s="54" t="s">
        <v>193</v>
      </c>
    </row>
    <row r="56" spans="1:14" ht="78.75" customHeight="1" x14ac:dyDescent="0.2">
      <c r="A56" s="55"/>
      <c r="B56" s="59"/>
      <c r="C56" s="55"/>
      <c r="D56" s="55"/>
      <c r="E56" s="55"/>
      <c r="F56" s="59"/>
      <c r="G56" s="55"/>
      <c r="H56" s="55"/>
      <c r="I56" s="55"/>
      <c r="J56" s="55"/>
      <c r="K56" s="55"/>
      <c r="L56" s="17" t="s">
        <v>188</v>
      </c>
      <c r="M56" s="17" t="s">
        <v>189</v>
      </c>
      <c r="N56" s="55"/>
    </row>
    <row r="57" spans="1:14" ht="12.75" customHeight="1" x14ac:dyDescent="0.2">
      <c r="A57" s="69"/>
      <c r="B57" s="47">
        <v>1</v>
      </c>
      <c r="C57" s="49" t="s">
        <v>177</v>
      </c>
      <c r="D57" s="49" t="s">
        <v>256</v>
      </c>
      <c r="E57" s="49" t="s">
        <v>185</v>
      </c>
      <c r="F57" s="18">
        <v>1</v>
      </c>
      <c r="G57" s="19" t="s">
        <v>257</v>
      </c>
      <c r="H57" s="20" t="s">
        <v>195</v>
      </c>
      <c r="I57" s="19" t="s">
        <v>258</v>
      </c>
      <c r="J57" s="18" t="s">
        <v>180</v>
      </c>
      <c r="K57" s="18" t="s">
        <v>158</v>
      </c>
      <c r="L57" s="18" t="s">
        <v>173</v>
      </c>
      <c r="M57" s="18" t="s">
        <v>148</v>
      </c>
      <c r="N57" s="18" t="s">
        <v>167</v>
      </c>
    </row>
    <row r="58" spans="1:14" ht="25.5" x14ac:dyDescent="0.2">
      <c r="A58" s="70"/>
      <c r="B58" s="47"/>
      <c r="C58" s="50"/>
      <c r="D58" s="52"/>
      <c r="E58" s="50"/>
      <c r="F58" s="18">
        <v>2</v>
      </c>
      <c r="G58" s="19" t="s">
        <v>259</v>
      </c>
      <c r="H58" s="20" t="s">
        <v>195</v>
      </c>
      <c r="I58" s="19" t="s">
        <v>260</v>
      </c>
      <c r="J58" s="18" t="s">
        <v>180</v>
      </c>
      <c r="K58" s="18" t="s">
        <v>162</v>
      </c>
      <c r="L58" s="18" t="s">
        <v>173</v>
      </c>
      <c r="M58" s="18" t="s">
        <v>147</v>
      </c>
      <c r="N58" s="18" t="s">
        <v>167</v>
      </c>
    </row>
    <row r="59" spans="1:14" ht="25.5" x14ac:dyDescent="0.2">
      <c r="A59" s="70"/>
      <c r="B59" s="47"/>
      <c r="C59" s="50"/>
      <c r="D59" s="52"/>
      <c r="E59" s="50"/>
      <c r="F59" s="18">
        <v>3</v>
      </c>
      <c r="G59" s="19" t="s">
        <v>261</v>
      </c>
      <c r="H59" s="20" t="s">
        <v>195</v>
      </c>
      <c r="I59" s="19" t="s">
        <v>262</v>
      </c>
      <c r="J59" s="18" t="s">
        <v>180</v>
      </c>
      <c r="K59" s="18" t="s">
        <v>162</v>
      </c>
      <c r="L59" s="18" t="s">
        <v>173</v>
      </c>
      <c r="M59" s="18" t="s">
        <v>147</v>
      </c>
      <c r="N59" s="18" t="s">
        <v>167</v>
      </c>
    </row>
    <row r="60" spans="1:14" x14ac:dyDescent="0.2">
      <c r="A60" s="70"/>
      <c r="B60" s="47"/>
      <c r="C60" s="50"/>
      <c r="D60" s="52"/>
      <c r="E60" s="50"/>
      <c r="F60" s="18">
        <v>4</v>
      </c>
      <c r="G60" s="19"/>
      <c r="H60" s="20"/>
      <c r="I60" s="19"/>
      <c r="J60" s="18"/>
      <c r="L60" s="18"/>
      <c r="M60" s="18"/>
      <c r="N60" s="18"/>
    </row>
    <row r="61" spans="1:14" x14ac:dyDescent="0.2">
      <c r="A61" s="70"/>
      <c r="B61" s="48"/>
      <c r="C61" s="51"/>
      <c r="D61" s="51"/>
      <c r="E61" s="51"/>
      <c r="F61" s="18">
        <v>5</v>
      </c>
      <c r="G61" s="21"/>
      <c r="H61" s="20"/>
      <c r="I61" s="19"/>
      <c r="J61" s="18"/>
      <c r="L61" s="18"/>
      <c r="M61" s="18"/>
      <c r="N61" s="18"/>
    </row>
    <row r="62" spans="1:14" ht="25.5" x14ac:dyDescent="0.2">
      <c r="A62" s="70"/>
      <c r="B62" s="47">
        <v>2</v>
      </c>
      <c r="C62" s="49" t="s">
        <v>177</v>
      </c>
      <c r="D62" s="49" t="s">
        <v>263</v>
      </c>
      <c r="E62" s="49" t="s">
        <v>185</v>
      </c>
      <c r="F62" s="18">
        <v>1</v>
      </c>
      <c r="G62" s="19" t="s">
        <v>264</v>
      </c>
      <c r="H62" s="20" t="s">
        <v>195</v>
      </c>
      <c r="I62" s="19" t="s">
        <v>265</v>
      </c>
      <c r="J62" s="18" t="s">
        <v>180</v>
      </c>
      <c r="K62" s="18" t="s">
        <v>162</v>
      </c>
      <c r="L62" s="18" t="s">
        <v>173</v>
      </c>
      <c r="M62" s="18" t="s">
        <v>147</v>
      </c>
      <c r="N62" s="18" t="s">
        <v>167</v>
      </c>
    </row>
    <row r="63" spans="1:14" ht="25.5" x14ac:dyDescent="0.2">
      <c r="A63" s="70"/>
      <c r="B63" s="48"/>
      <c r="C63" s="50"/>
      <c r="D63" s="52"/>
      <c r="E63" s="50"/>
      <c r="F63" s="18">
        <v>2</v>
      </c>
      <c r="G63" s="19" t="s">
        <v>266</v>
      </c>
      <c r="H63" s="20" t="s">
        <v>185</v>
      </c>
      <c r="I63" s="19" t="s">
        <v>267</v>
      </c>
      <c r="J63" s="18" t="s">
        <v>182</v>
      </c>
      <c r="K63" s="18" t="s">
        <v>162</v>
      </c>
      <c r="L63" s="18" t="s">
        <v>173</v>
      </c>
      <c r="M63" s="18" t="s">
        <v>147</v>
      </c>
      <c r="N63" s="18" t="s">
        <v>167</v>
      </c>
    </row>
    <row r="64" spans="1:14" ht="38.25" x14ac:dyDescent="0.2">
      <c r="A64" s="70"/>
      <c r="B64" s="53"/>
      <c r="C64" s="50"/>
      <c r="D64" s="52"/>
      <c r="E64" s="50"/>
      <c r="F64" s="22">
        <v>3</v>
      </c>
      <c r="G64" s="19" t="s">
        <v>268</v>
      </c>
      <c r="H64" s="20" t="s">
        <v>195</v>
      </c>
      <c r="I64" s="71" t="s">
        <v>269</v>
      </c>
      <c r="J64" s="18" t="s">
        <v>182</v>
      </c>
      <c r="K64" s="18" t="s">
        <v>162</v>
      </c>
      <c r="L64" s="18" t="s">
        <v>173</v>
      </c>
      <c r="M64" s="18" t="s">
        <v>147</v>
      </c>
      <c r="N64" s="18" t="s">
        <v>167</v>
      </c>
    </row>
    <row r="65" spans="1:14" x14ac:dyDescent="0.2">
      <c r="A65" s="70"/>
      <c r="B65" s="53"/>
      <c r="C65" s="50"/>
      <c r="D65" s="52"/>
      <c r="E65" s="50"/>
      <c r="F65" s="22">
        <v>4</v>
      </c>
      <c r="G65" s="19"/>
      <c r="H65" s="20"/>
      <c r="I65" s="23"/>
      <c r="J65" s="18"/>
      <c r="L65" s="18"/>
      <c r="M65" s="18"/>
      <c r="N65" s="18"/>
    </row>
    <row r="66" spans="1:14" x14ac:dyDescent="0.2">
      <c r="A66" s="70"/>
      <c r="B66" s="53"/>
      <c r="C66" s="52"/>
      <c r="D66" s="52"/>
      <c r="E66" s="52"/>
      <c r="F66" s="22">
        <v>5</v>
      </c>
      <c r="G66" s="19"/>
      <c r="H66" s="20"/>
      <c r="I66" s="23"/>
      <c r="J66" s="18"/>
      <c r="L66" s="18"/>
      <c r="M66" s="18"/>
      <c r="N66" s="18"/>
    </row>
    <row r="67" spans="1:14" ht="25.5" x14ac:dyDescent="0.2">
      <c r="A67" s="70"/>
      <c r="B67" s="47">
        <v>3</v>
      </c>
      <c r="C67" s="49" t="s">
        <v>177</v>
      </c>
      <c r="D67" s="49" t="s">
        <v>270</v>
      </c>
      <c r="E67" s="49" t="s">
        <v>185</v>
      </c>
      <c r="F67" s="22">
        <v>1</v>
      </c>
      <c r="G67" s="19" t="s">
        <v>271</v>
      </c>
      <c r="H67" s="20" t="s">
        <v>195</v>
      </c>
      <c r="I67" s="21" t="s">
        <v>272</v>
      </c>
      <c r="J67" s="18" t="s">
        <v>182</v>
      </c>
      <c r="K67" s="18" t="s">
        <v>162</v>
      </c>
      <c r="L67" s="18" t="s">
        <v>173</v>
      </c>
      <c r="M67" s="18" t="s">
        <v>147</v>
      </c>
      <c r="N67" s="18" t="s">
        <v>167</v>
      </c>
    </row>
    <row r="68" spans="1:14" ht="25.5" x14ac:dyDescent="0.2">
      <c r="A68" s="70"/>
      <c r="B68" s="48"/>
      <c r="C68" s="50"/>
      <c r="D68" s="52"/>
      <c r="E68" s="50"/>
      <c r="F68" s="22">
        <v>2</v>
      </c>
      <c r="G68" s="72" t="s">
        <v>273</v>
      </c>
      <c r="H68" s="20" t="s">
        <v>195</v>
      </c>
      <c r="I68" s="73" t="s">
        <v>274</v>
      </c>
      <c r="J68" s="18" t="s">
        <v>182</v>
      </c>
      <c r="K68" s="18" t="s">
        <v>162</v>
      </c>
      <c r="L68" s="18" t="s">
        <v>173</v>
      </c>
      <c r="M68" s="18" t="s">
        <v>147</v>
      </c>
      <c r="N68" s="18" t="s">
        <v>167</v>
      </c>
    </row>
    <row r="69" spans="1:14" x14ac:dyDescent="0.2">
      <c r="A69" s="70"/>
      <c r="B69" s="53"/>
      <c r="C69" s="50"/>
      <c r="D69" s="52"/>
      <c r="E69" s="50"/>
      <c r="F69" s="22">
        <v>3</v>
      </c>
      <c r="G69" s="19"/>
      <c r="H69" s="20"/>
      <c r="I69" s="23"/>
      <c r="J69" s="18"/>
      <c r="L69" s="18"/>
      <c r="M69" s="18"/>
      <c r="N69" s="18"/>
    </row>
    <row r="70" spans="1:14" x14ac:dyDescent="0.2">
      <c r="A70" s="70"/>
      <c r="B70" s="53"/>
      <c r="C70" s="50"/>
      <c r="D70" s="52"/>
      <c r="E70" s="50"/>
      <c r="F70" s="22">
        <v>4</v>
      </c>
      <c r="G70" s="24"/>
      <c r="H70" s="20"/>
      <c r="I70" s="73"/>
      <c r="J70" s="18"/>
      <c r="L70" s="18"/>
      <c r="M70" s="18"/>
      <c r="N70" s="18"/>
    </row>
    <row r="71" spans="1:14" x14ac:dyDescent="0.2">
      <c r="A71" s="70"/>
      <c r="B71" s="53"/>
      <c r="C71" s="51"/>
      <c r="D71" s="51"/>
      <c r="E71" s="52"/>
      <c r="F71" s="22">
        <v>5</v>
      </c>
      <c r="G71" s="71"/>
      <c r="H71" s="20"/>
      <c r="I71" s="23"/>
      <c r="J71" s="18"/>
      <c r="L71" s="18"/>
      <c r="M71" s="18"/>
      <c r="N71" s="18"/>
    </row>
    <row r="72" spans="1:14" ht="25.5" x14ac:dyDescent="0.2">
      <c r="A72" s="70"/>
      <c r="B72" s="49">
        <v>4</v>
      </c>
      <c r="C72" s="49" t="s">
        <v>177</v>
      </c>
      <c r="D72" s="49" t="s">
        <v>275</v>
      </c>
      <c r="E72" s="49" t="s">
        <v>185</v>
      </c>
      <c r="F72" s="22">
        <v>1</v>
      </c>
      <c r="G72" s="74" t="s">
        <v>276</v>
      </c>
      <c r="H72" s="20" t="s">
        <v>195</v>
      </c>
      <c r="I72" s="20" t="s">
        <v>277</v>
      </c>
      <c r="J72" s="18" t="s">
        <v>180</v>
      </c>
      <c r="K72" s="18" t="s">
        <v>162</v>
      </c>
      <c r="L72" s="18" t="s">
        <v>173</v>
      </c>
      <c r="M72" s="18" t="s">
        <v>147</v>
      </c>
      <c r="N72" s="18" t="s">
        <v>167</v>
      </c>
    </row>
    <row r="73" spans="1:14" x14ac:dyDescent="0.2">
      <c r="A73" s="70"/>
      <c r="B73" s="50"/>
      <c r="C73" s="50"/>
      <c r="D73" s="50"/>
      <c r="E73" s="50"/>
      <c r="F73" s="22">
        <v>2</v>
      </c>
      <c r="G73" s="19"/>
      <c r="H73" s="20"/>
      <c r="I73" s="73"/>
      <c r="J73" s="18"/>
      <c r="L73" s="18"/>
      <c r="M73" s="18"/>
      <c r="N73" s="18"/>
    </row>
    <row r="74" spans="1:14" x14ac:dyDescent="0.2">
      <c r="A74" s="70"/>
      <c r="B74" s="50"/>
      <c r="C74" s="50"/>
      <c r="D74" s="50"/>
      <c r="E74" s="50"/>
      <c r="F74" s="22">
        <v>3</v>
      </c>
      <c r="G74" s="19"/>
      <c r="H74" s="20"/>
      <c r="I74" s="23"/>
      <c r="J74" s="18"/>
      <c r="L74" s="18"/>
      <c r="M74" s="18"/>
      <c r="N74" s="18"/>
    </row>
    <row r="75" spans="1:14" x14ac:dyDescent="0.2">
      <c r="A75" s="70"/>
      <c r="B75" s="50"/>
      <c r="C75" s="50"/>
      <c r="D75" s="50"/>
      <c r="E75" s="50"/>
      <c r="F75" s="22">
        <v>4</v>
      </c>
      <c r="G75" s="19"/>
      <c r="H75" s="20"/>
      <c r="I75" s="73"/>
      <c r="J75" s="18"/>
      <c r="L75" s="18"/>
      <c r="M75" s="18"/>
      <c r="N75" s="18"/>
    </row>
    <row r="76" spans="1:14" x14ac:dyDescent="0.2">
      <c r="A76" s="70"/>
      <c r="B76" s="57"/>
      <c r="C76" s="57"/>
      <c r="D76" s="57"/>
      <c r="E76" s="57"/>
      <c r="F76" s="22">
        <v>5</v>
      </c>
      <c r="G76" s="19"/>
      <c r="H76" s="20"/>
      <c r="I76" s="73"/>
      <c r="J76" s="18"/>
      <c r="L76" s="18"/>
      <c r="M76" s="18"/>
      <c r="N76" s="18"/>
    </row>
    <row r="77" spans="1:14" ht="25.5" x14ac:dyDescent="0.2">
      <c r="A77" s="70"/>
      <c r="B77" s="49">
        <v>5</v>
      </c>
      <c r="C77" s="49" t="s">
        <v>177</v>
      </c>
      <c r="D77" s="49" t="s">
        <v>278</v>
      </c>
      <c r="E77" s="49" t="s">
        <v>185</v>
      </c>
      <c r="F77" s="22">
        <v>1</v>
      </c>
      <c r="G77" s="19" t="s">
        <v>279</v>
      </c>
      <c r="H77" s="20" t="s">
        <v>195</v>
      </c>
      <c r="I77" s="18" t="s">
        <v>280</v>
      </c>
      <c r="J77" s="18" t="s">
        <v>180</v>
      </c>
      <c r="K77" s="18" t="s">
        <v>159</v>
      </c>
      <c r="L77" s="18" t="s">
        <v>173</v>
      </c>
      <c r="M77" s="18" t="s">
        <v>147</v>
      </c>
      <c r="N77" s="18" t="s">
        <v>167</v>
      </c>
    </row>
    <row r="78" spans="1:14" x14ac:dyDescent="0.2">
      <c r="A78" s="70"/>
      <c r="B78" s="52"/>
      <c r="C78" s="50"/>
      <c r="D78" s="52"/>
      <c r="E78" s="50"/>
      <c r="F78" s="22">
        <v>2</v>
      </c>
      <c r="G78" s="19"/>
      <c r="H78" s="20"/>
      <c r="I78" s="75"/>
      <c r="J78" s="18"/>
      <c r="L78" s="18"/>
      <c r="M78" s="18"/>
      <c r="N78" s="18"/>
    </row>
    <row r="79" spans="1:14" x14ac:dyDescent="0.2">
      <c r="A79" s="70"/>
      <c r="B79" s="52"/>
      <c r="C79" s="50"/>
      <c r="D79" s="52"/>
      <c r="E79" s="50"/>
      <c r="F79" s="22">
        <v>3</v>
      </c>
      <c r="G79" s="19"/>
      <c r="H79" s="20"/>
      <c r="I79" s="75"/>
      <c r="J79" s="18"/>
      <c r="L79" s="18"/>
      <c r="M79" s="18"/>
      <c r="N79" s="18"/>
    </row>
    <row r="80" spans="1:14" x14ac:dyDescent="0.2">
      <c r="A80" s="70"/>
      <c r="B80" s="52"/>
      <c r="C80" s="50"/>
      <c r="D80" s="52"/>
      <c r="E80" s="50"/>
      <c r="F80" s="22">
        <v>4</v>
      </c>
      <c r="G80" s="23"/>
      <c r="H80" s="20"/>
      <c r="I80" s="21"/>
      <c r="J80" s="18"/>
      <c r="L80" s="18"/>
      <c r="M80" s="18"/>
      <c r="N80" s="18"/>
    </row>
    <row r="81" spans="1:14" x14ac:dyDescent="0.2">
      <c r="A81" s="70"/>
      <c r="B81" s="57"/>
      <c r="C81" s="57"/>
      <c r="D81" s="57"/>
      <c r="E81" s="57"/>
      <c r="F81" s="22">
        <v>5</v>
      </c>
      <c r="G81" s="23"/>
      <c r="H81" s="18"/>
      <c r="I81" s="21"/>
      <c r="J81" s="18"/>
      <c r="L81" s="18"/>
      <c r="M81" s="18"/>
      <c r="N81" s="18"/>
    </row>
    <row r="82" spans="1:14" ht="25.5" x14ac:dyDescent="0.2">
      <c r="A82" s="70"/>
      <c r="B82" s="49">
        <v>5</v>
      </c>
      <c r="C82" s="49" t="s">
        <v>177</v>
      </c>
      <c r="D82" s="49" t="s">
        <v>281</v>
      </c>
      <c r="E82" s="49" t="s">
        <v>185</v>
      </c>
      <c r="F82" s="22">
        <v>1</v>
      </c>
      <c r="G82" s="19" t="s">
        <v>282</v>
      </c>
      <c r="H82" s="20" t="s">
        <v>195</v>
      </c>
      <c r="I82" s="18" t="s">
        <v>283</v>
      </c>
      <c r="J82" s="18" t="s">
        <v>180</v>
      </c>
      <c r="K82" s="18" t="s">
        <v>159</v>
      </c>
      <c r="L82" s="18" t="s">
        <v>173</v>
      </c>
      <c r="M82" s="18" t="s">
        <v>147</v>
      </c>
      <c r="N82" s="18" t="s">
        <v>167</v>
      </c>
    </row>
    <row r="83" spans="1:14" x14ac:dyDescent="0.2">
      <c r="A83" s="70"/>
      <c r="B83" s="50"/>
      <c r="C83" s="50"/>
      <c r="D83" s="50"/>
      <c r="E83" s="50"/>
      <c r="F83" s="22">
        <v>2</v>
      </c>
      <c r="G83" s="19"/>
      <c r="H83" s="20"/>
      <c r="I83" s="75"/>
      <c r="J83" s="18"/>
      <c r="L83" s="18"/>
      <c r="M83" s="18"/>
      <c r="N83" s="18"/>
    </row>
    <row r="84" spans="1:14" x14ac:dyDescent="0.2">
      <c r="A84" s="70"/>
      <c r="B84" s="50"/>
      <c r="C84" s="50"/>
      <c r="D84" s="50"/>
      <c r="E84" s="50"/>
      <c r="F84" s="22">
        <v>3</v>
      </c>
      <c r="G84" s="19"/>
      <c r="H84" s="20"/>
      <c r="I84" s="75"/>
      <c r="J84" s="18"/>
      <c r="L84" s="18"/>
      <c r="M84" s="18"/>
      <c r="N84" s="18"/>
    </row>
    <row r="85" spans="1:14" x14ac:dyDescent="0.2">
      <c r="A85" s="70"/>
      <c r="B85" s="50"/>
      <c r="C85" s="50"/>
      <c r="D85" s="50"/>
      <c r="E85" s="50"/>
      <c r="F85" s="22">
        <v>4</v>
      </c>
      <c r="G85" s="23"/>
      <c r="H85" s="20"/>
      <c r="I85" s="21"/>
      <c r="J85" s="18"/>
      <c r="L85" s="18"/>
      <c r="M85" s="18"/>
      <c r="N85" s="18"/>
    </row>
    <row r="86" spans="1:14" x14ac:dyDescent="0.2">
      <c r="A86" s="76"/>
      <c r="B86" s="57"/>
      <c r="C86" s="57"/>
      <c r="D86" s="57"/>
      <c r="E86" s="57"/>
      <c r="F86" s="22">
        <v>5</v>
      </c>
      <c r="G86" s="23"/>
      <c r="H86" s="18"/>
      <c r="I86" s="21"/>
      <c r="J86" s="18"/>
      <c r="L86" s="18"/>
      <c r="M86" s="18"/>
      <c r="N86" s="18"/>
    </row>
    <row r="87" spans="1:14" x14ac:dyDescent="0.2">
      <c r="K87" s="26"/>
      <c r="L87" s="15"/>
      <c r="M87" s="27"/>
      <c r="N87" s="15"/>
    </row>
    <row r="88" spans="1:14" x14ac:dyDescent="0.2">
      <c r="K88" s="26"/>
      <c r="L88" s="15"/>
      <c r="M88" s="27"/>
      <c r="N88" s="15"/>
    </row>
    <row r="89" spans="1:14" x14ac:dyDescent="0.2">
      <c r="K89" s="26"/>
      <c r="L89" s="15"/>
      <c r="M89" s="27"/>
      <c r="N89" s="15"/>
    </row>
    <row r="90" spans="1:14" x14ac:dyDescent="0.2">
      <c r="K90" s="26"/>
      <c r="L90" s="15"/>
      <c r="M90" s="27"/>
      <c r="N90" s="15"/>
    </row>
    <row r="91" spans="1:14" x14ac:dyDescent="0.2">
      <c r="K91" s="26"/>
      <c r="L91" s="15"/>
      <c r="M91" s="27"/>
      <c r="N91" s="15"/>
    </row>
    <row r="92" spans="1:14" x14ac:dyDescent="0.2">
      <c r="K92" s="26"/>
      <c r="L92" s="15"/>
      <c r="M92" s="27"/>
      <c r="N92" s="15"/>
    </row>
    <row r="93" spans="1:14" x14ac:dyDescent="0.2">
      <c r="K93" s="26"/>
      <c r="L93" s="15"/>
      <c r="M93" s="27"/>
      <c r="N93" s="15"/>
    </row>
    <row r="94" spans="1:14" x14ac:dyDescent="0.2">
      <c r="K94" s="26"/>
      <c r="L94" s="15"/>
      <c r="M94" s="27"/>
      <c r="N94" s="15"/>
    </row>
    <row r="95" spans="1:14" x14ac:dyDescent="0.2">
      <c r="K95" s="26"/>
      <c r="L95" s="15"/>
      <c r="M95" s="27"/>
      <c r="N95" s="15"/>
    </row>
    <row r="96" spans="1:14" x14ac:dyDescent="0.2">
      <c r="K96" s="26"/>
      <c r="L96" s="15"/>
      <c r="M96" s="27"/>
      <c r="N96" s="15"/>
    </row>
    <row r="97" spans="11:14" x14ac:dyDescent="0.2">
      <c r="K97" s="26"/>
      <c r="L97" s="15"/>
      <c r="M97" s="27"/>
      <c r="N97" s="15"/>
    </row>
    <row r="98" spans="11:14" x14ac:dyDescent="0.2">
      <c r="K98" s="26"/>
      <c r="L98" s="15"/>
      <c r="M98" s="27"/>
      <c r="N98" s="15"/>
    </row>
    <row r="99" spans="11:14" x14ac:dyDescent="0.2">
      <c r="K99" s="26"/>
      <c r="L99" s="15"/>
      <c r="M99" s="27"/>
      <c r="N99" s="15"/>
    </row>
    <row r="100" spans="11:14" x14ac:dyDescent="0.2">
      <c r="K100" s="26"/>
      <c r="L100" s="15"/>
      <c r="M100" s="27"/>
      <c r="N100" s="15"/>
    </row>
    <row r="101" spans="11:14" x14ac:dyDescent="0.2">
      <c r="K101" s="26"/>
      <c r="L101" s="15"/>
      <c r="M101" s="27"/>
      <c r="N101" s="15"/>
    </row>
    <row r="102" spans="11:14" x14ac:dyDescent="0.2">
      <c r="K102" s="26"/>
      <c r="L102" s="15"/>
      <c r="M102" s="27"/>
      <c r="N102" s="15"/>
    </row>
    <row r="103" spans="11:14" x14ac:dyDescent="0.2">
      <c r="K103" s="26"/>
      <c r="L103" s="15"/>
      <c r="M103" s="27"/>
      <c r="N103" s="15"/>
    </row>
    <row r="104" spans="11:14" x14ac:dyDescent="0.2">
      <c r="K104" s="26"/>
      <c r="L104" s="15"/>
      <c r="M104" s="27"/>
      <c r="N104" s="15"/>
    </row>
    <row r="105" spans="11:14" x14ac:dyDescent="0.2">
      <c r="K105" s="26"/>
      <c r="L105" s="15"/>
      <c r="M105" s="27"/>
      <c r="N105" s="15"/>
    </row>
    <row r="106" spans="11:14" x14ac:dyDescent="0.2">
      <c r="K106" s="26"/>
      <c r="L106" s="15"/>
      <c r="M106" s="27"/>
      <c r="N106" s="15"/>
    </row>
    <row r="107" spans="11:14" x14ac:dyDescent="0.2">
      <c r="K107" s="26"/>
      <c r="L107" s="15"/>
      <c r="M107" s="27"/>
      <c r="N107" s="15"/>
    </row>
    <row r="108" spans="11:14" x14ac:dyDescent="0.2">
      <c r="K108" s="26"/>
      <c r="L108" s="15"/>
      <c r="M108" s="27"/>
      <c r="N108" s="15"/>
    </row>
    <row r="109" spans="11:14" x14ac:dyDescent="0.2">
      <c r="K109" s="26"/>
      <c r="L109" s="15"/>
      <c r="M109" s="27"/>
      <c r="N109" s="15"/>
    </row>
    <row r="110" spans="11:14" x14ac:dyDescent="0.2">
      <c r="K110" s="26"/>
      <c r="L110" s="15"/>
      <c r="M110" s="27"/>
      <c r="N110" s="15"/>
    </row>
    <row r="111" spans="11:14" x14ac:dyDescent="0.2">
      <c r="K111" s="26"/>
      <c r="L111" s="15"/>
      <c r="M111" s="27"/>
      <c r="N111" s="15"/>
    </row>
    <row r="112" spans="11:14" x14ac:dyDescent="0.2">
      <c r="K112" s="26"/>
      <c r="L112" s="15"/>
      <c r="M112" s="27"/>
      <c r="N112" s="15"/>
    </row>
    <row r="113" spans="11:14" x14ac:dyDescent="0.2">
      <c r="K113" s="26"/>
      <c r="L113" s="15"/>
      <c r="M113" s="27"/>
      <c r="N113" s="15"/>
    </row>
    <row r="114" spans="11:14" x14ac:dyDescent="0.2">
      <c r="K114" s="26"/>
      <c r="L114" s="15"/>
      <c r="M114" s="27"/>
      <c r="N114" s="15"/>
    </row>
    <row r="115" spans="11:14" x14ac:dyDescent="0.2">
      <c r="K115" s="26"/>
      <c r="L115" s="15"/>
      <c r="M115" s="27"/>
      <c r="N115" s="15"/>
    </row>
    <row r="116" spans="11:14" x14ac:dyDescent="0.2">
      <c r="K116" s="26"/>
      <c r="L116" s="15"/>
      <c r="M116" s="27"/>
      <c r="N116" s="15"/>
    </row>
    <row r="117" spans="11:14" x14ac:dyDescent="0.2">
      <c r="K117" s="26"/>
      <c r="L117" s="15"/>
      <c r="M117" s="27"/>
      <c r="N117" s="15"/>
    </row>
    <row r="118" spans="11:14" x14ac:dyDescent="0.2">
      <c r="K118" s="26"/>
      <c r="L118" s="15"/>
      <c r="M118" s="27"/>
      <c r="N118" s="15"/>
    </row>
    <row r="119" spans="11:14" x14ac:dyDescent="0.2">
      <c r="K119" s="26"/>
      <c r="L119" s="15"/>
      <c r="M119" s="27"/>
      <c r="N119" s="15"/>
    </row>
    <row r="120" spans="11:14" x14ac:dyDescent="0.2">
      <c r="K120" s="26"/>
      <c r="L120" s="15"/>
      <c r="M120" s="27"/>
      <c r="N120" s="15"/>
    </row>
    <row r="121" spans="11:14" x14ac:dyDescent="0.2">
      <c r="K121" s="26"/>
      <c r="L121" s="15"/>
      <c r="M121" s="27"/>
      <c r="N121" s="15"/>
    </row>
    <row r="122" spans="11:14" x14ac:dyDescent="0.2">
      <c r="K122" s="26"/>
      <c r="L122" s="15"/>
      <c r="M122" s="27"/>
      <c r="N122" s="15"/>
    </row>
    <row r="123" spans="11:14" x14ac:dyDescent="0.2">
      <c r="K123" s="26"/>
      <c r="L123" s="15"/>
      <c r="M123" s="27"/>
      <c r="N123" s="15"/>
    </row>
    <row r="124" spans="11:14" x14ac:dyDescent="0.2">
      <c r="K124" s="26"/>
      <c r="L124" s="15"/>
      <c r="M124" s="27"/>
      <c r="N124" s="15"/>
    </row>
    <row r="125" spans="11:14" x14ac:dyDescent="0.2">
      <c r="K125" s="26"/>
      <c r="L125" s="15"/>
      <c r="M125" s="27"/>
      <c r="N125" s="15"/>
    </row>
    <row r="126" spans="11:14" x14ac:dyDescent="0.2">
      <c r="K126" s="26"/>
      <c r="L126" s="15"/>
      <c r="M126" s="27"/>
      <c r="N126" s="15"/>
    </row>
    <row r="127" spans="11:14" x14ac:dyDescent="0.2">
      <c r="K127" s="26"/>
      <c r="L127" s="15"/>
      <c r="M127" s="27"/>
      <c r="N127" s="15"/>
    </row>
    <row r="128" spans="11:14" x14ac:dyDescent="0.2">
      <c r="K128" s="26"/>
      <c r="L128" s="15"/>
      <c r="M128" s="27"/>
      <c r="N128" s="15"/>
    </row>
    <row r="129" spans="4:14" x14ac:dyDescent="0.2">
      <c r="K129" s="26"/>
      <c r="L129" s="15"/>
      <c r="M129" s="27"/>
      <c r="N129" s="15"/>
    </row>
    <row r="130" spans="4:14" x14ac:dyDescent="0.2">
      <c r="K130" s="26"/>
      <c r="L130" s="15"/>
      <c r="M130" s="27"/>
      <c r="N130" s="15"/>
    </row>
    <row r="131" spans="4:14" x14ac:dyDescent="0.2">
      <c r="K131" s="26"/>
      <c r="L131" s="15"/>
      <c r="M131" s="27"/>
      <c r="N131" s="15"/>
    </row>
    <row r="132" spans="4:14" x14ac:dyDescent="0.2">
      <c r="K132" s="26"/>
      <c r="L132" s="15"/>
      <c r="M132" s="27"/>
      <c r="N132" s="15"/>
    </row>
    <row r="133" spans="4:14" x14ac:dyDescent="0.2">
      <c r="K133" s="26"/>
      <c r="L133" s="15"/>
      <c r="M133" s="27"/>
      <c r="N133" s="15"/>
    </row>
    <row r="134" spans="4:14" x14ac:dyDescent="0.2">
      <c r="K134" s="26"/>
      <c r="L134" s="15"/>
      <c r="M134" s="27"/>
      <c r="N134" s="15"/>
    </row>
    <row r="135" spans="4:14" x14ac:dyDescent="0.2">
      <c r="K135" s="26"/>
      <c r="L135" s="15"/>
      <c r="M135" s="27"/>
      <c r="N135" s="15"/>
    </row>
    <row r="136" spans="4:14" x14ac:dyDescent="0.2">
      <c r="K136" s="26"/>
      <c r="L136" s="15"/>
      <c r="M136" s="27"/>
      <c r="N136" s="15"/>
    </row>
    <row r="137" spans="4:14" x14ac:dyDescent="0.2">
      <c r="D137" s="29" t="s">
        <v>165</v>
      </c>
      <c r="E137" s="29"/>
      <c r="K137" s="26"/>
      <c r="L137" s="15"/>
      <c r="M137" s="27"/>
      <c r="N137" s="15"/>
    </row>
    <row r="138" spans="4:14" x14ac:dyDescent="0.2">
      <c r="D138" s="29" t="s">
        <v>158</v>
      </c>
      <c r="E138" s="29"/>
      <c r="K138" s="26"/>
      <c r="L138" s="15"/>
      <c r="M138" s="27"/>
      <c r="N138" s="15"/>
    </row>
    <row r="139" spans="4:14" x14ac:dyDescent="0.2">
      <c r="D139" s="29" t="s">
        <v>159</v>
      </c>
      <c r="E139" s="29"/>
      <c r="K139" s="26"/>
      <c r="L139" s="15"/>
      <c r="M139" s="27"/>
      <c r="N139" s="15"/>
    </row>
    <row r="140" spans="4:14" x14ac:dyDescent="0.2">
      <c r="D140" s="29" t="s">
        <v>160</v>
      </c>
      <c r="E140" s="29"/>
      <c r="K140" s="26"/>
      <c r="L140" s="15"/>
      <c r="M140" s="27"/>
      <c r="N140" s="15"/>
    </row>
    <row r="141" spans="4:14" x14ac:dyDescent="0.2">
      <c r="D141" s="29" t="s">
        <v>161</v>
      </c>
      <c r="E141" s="29"/>
      <c r="K141" s="26"/>
      <c r="L141" s="15"/>
      <c r="M141" s="27"/>
      <c r="N141" s="15"/>
    </row>
    <row r="142" spans="4:14" x14ac:dyDescent="0.2">
      <c r="D142" s="29" t="s">
        <v>162</v>
      </c>
      <c r="E142" s="29"/>
      <c r="K142" s="26"/>
      <c r="L142" s="15"/>
      <c r="M142" s="27"/>
      <c r="N142" s="15"/>
    </row>
    <row r="143" spans="4:14" x14ac:dyDescent="0.2">
      <c r="D143" s="29" t="s">
        <v>163</v>
      </c>
      <c r="E143" s="29"/>
      <c r="K143" s="26"/>
      <c r="L143" s="15"/>
      <c r="M143" s="27"/>
      <c r="N143" s="15"/>
    </row>
    <row r="144" spans="4:14" x14ac:dyDescent="0.2">
      <c r="D144" s="29" t="s">
        <v>164</v>
      </c>
      <c r="E144" s="29"/>
      <c r="K144" s="26"/>
      <c r="L144" s="15"/>
      <c r="M144" s="27"/>
      <c r="N144" s="15"/>
    </row>
    <row r="145" spans="4:14" x14ac:dyDescent="0.2">
      <c r="D145" s="29"/>
      <c r="E145" s="29"/>
      <c r="K145" s="26"/>
      <c r="L145" s="15"/>
      <c r="M145" s="27"/>
      <c r="N145" s="15"/>
    </row>
    <row r="146" spans="4:14" x14ac:dyDescent="0.2">
      <c r="D146" s="30" t="s">
        <v>165</v>
      </c>
      <c r="E146" s="30"/>
      <c r="K146" s="26"/>
      <c r="L146" s="15"/>
      <c r="M146" s="27"/>
      <c r="N146" s="15"/>
    </row>
    <row r="147" spans="4:14" x14ac:dyDescent="0.2">
      <c r="D147" s="30" t="s">
        <v>166</v>
      </c>
      <c r="E147" s="30"/>
      <c r="K147" s="26"/>
      <c r="L147" s="15"/>
      <c r="M147" s="27"/>
      <c r="N147" s="15"/>
    </row>
    <row r="148" spans="4:14" x14ac:dyDescent="0.2">
      <c r="D148" s="30" t="s">
        <v>156</v>
      </c>
      <c r="E148" s="30"/>
      <c r="K148" s="26"/>
      <c r="L148" s="15"/>
      <c r="M148" s="27"/>
      <c r="N148" s="15"/>
    </row>
    <row r="149" spans="4:14" x14ac:dyDescent="0.2">
      <c r="D149" s="30" t="s">
        <v>155</v>
      </c>
      <c r="E149" s="30"/>
      <c r="K149" s="26"/>
      <c r="L149" s="15"/>
      <c r="M149" s="27"/>
      <c r="N149" s="15"/>
    </row>
    <row r="150" spans="4:14" x14ac:dyDescent="0.2">
      <c r="D150" s="29"/>
      <c r="E150" s="29"/>
      <c r="K150" s="26"/>
      <c r="L150" s="15"/>
      <c r="M150" s="27"/>
      <c r="N150" s="15"/>
    </row>
    <row r="151" spans="4:14" x14ac:dyDescent="0.2">
      <c r="D151" s="30" t="s">
        <v>165</v>
      </c>
      <c r="E151" s="30"/>
      <c r="K151" s="26"/>
      <c r="L151" s="15"/>
      <c r="M151" s="27"/>
      <c r="N151" s="15"/>
    </row>
    <row r="152" spans="4:14" x14ac:dyDescent="0.2">
      <c r="D152" s="30" t="s">
        <v>148</v>
      </c>
      <c r="E152" s="30"/>
      <c r="K152" s="26"/>
      <c r="L152" s="15"/>
      <c r="M152" s="27"/>
      <c r="N152" s="15"/>
    </row>
    <row r="153" spans="4:14" x14ac:dyDescent="0.2">
      <c r="D153" s="30" t="s">
        <v>147</v>
      </c>
      <c r="E153" s="30"/>
      <c r="K153" s="26"/>
      <c r="L153" s="15"/>
      <c r="M153" s="27"/>
      <c r="N153" s="15"/>
    </row>
    <row r="154" spans="4:14" x14ac:dyDescent="0.2">
      <c r="D154" s="30" t="s">
        <v>149</v>
      </c>
      <c r="E154" s="30"/>
      <c r="K154" s="26"/>
      <c r="L154" s="15"/>
      <c r="M154" s="27"/>
      <c r="N154" s="15"/>
    </row>
    <row r="155" spans="4:14" x14ac:dyDescent="0.2">
      <c r="D155" s="30" t="s">
        <v>150</v>
      </c>
      <c r="E155" s="30"/>
      <c r="K155" s="26"/>
      <c r="L155" s="15"/>
      <c r="M155" s="27"/>
      <c r="N155" s="15"/>
    </row>
    <row r="156" spans="4:14" x14ac:dyDescent="0.2">
      <c r="D156" s="30" t="s">
        <v>153</v>
      </c>
      <c r="E156" s="30"/>
      <c r="K156" s="26"/>
      <c r="L156" s="15"/>
      <c r="M156" s="27"/>
      <c r="N156" s="15"/>
    </row>
    <row r="157" spans="4:14" x14ac:dyDescent="0.2">
      <c r="K157" s="26"/>
      <c r="L157" s="15"/>
      <c r="M157" s="27"/>
      <c r="N157" s="15"/>
    </row>
    <row r="158" spans="4:14" x14ac:dyDescent="0.2">
      <c r="K158" s="26"/>
      <c r="L158" s="15"/>
      <c r="M158" s="27"/>
      <c r="N158" s="15"/>
    </row>
    <row r="159" spans="4:14" x14ac:dyDescent="0.2">
      <c r="K159" s="26"/>
      <c r="L159" s="15"/>
      <c r="M159" s="27"/>
      <c r="N159" s="15"/>
    </row>
    <row r="160" spans="4:14" x14ac:dyDescent="0.2">
      <c r="K160" s="26"/>
      <c r="L160" s="15"/>
      <c r="M160" s="27"/>
      <c r="N160" s="15"/>
    </row>
    <row r="161" spans="11:14" x14ac:dyDescent="0.2">
      <c r="K161" s="26"/>
      <c r="L161" s="15"/>
      <c r="M161" s="27"/>
      <c r="N161" s="15"/>
    </row>
    <row r="162" spans="11:14" x14ac:dyDescent="0.2">
      <c r="K162" s="26"/>
      <c r="L162" s="15"/>
      <c r="M162" s="27"/>
      <c r="N162" s="15"/>
    </row>
    <row r="163" spans="11:14" x14ac:dyDescent="0.2">
      <c r="K163" s="26"/>
      <c r="L163" s="15"/>
      <c r="M163" s="27"/>
      <c r="N163" s="15"/>
    </row>
    <row r="164" spans="11:14" x14ac:dyDescent="0.2">
      <c r="K164" s="26"/>
      <c r="L164" s="15"/>
      <c r="M164" s="27"/>
      <c r="N164" s="15"/>
    </row>
    <row r="165" spans="11:14" x14ac:dyDescent="0.2">
      <c r="K165" s="26"/>
      <c r="L165" s="15"/>
      <c r="M165" s="27"/>
      <c r="N165" s="15"/>
    </row>
    <row r="166" spans="11:14" x14ac:dyDescent="0.2">
      <c r="K166" s="26"/>
      <c r="L166" s="15"/>
      <c r="M166" s="27"/>
      <c r="N166" s="15"/>
    </row>
    <row r="167" spans="11:14" x14ac:dyDescent="0.2">
      <c r="K167" s="26"/>
      <c r="L167" s="15"/>
      <c r="M167" s="27"/>
      <c r="N167" s="15"/>
    </row>
    <row r="168" spans="11:14" x14ac:dyDescent="0.2">
      <c r="K168" s="26"/>
      <c r="L168" s="15"/>
      <c r="M168" s="27"/>
      <c r="N168" s="15"/>
    </row>
    <row r="169" spans="11:14" x14ac:dyDescent="0.2">
      <c r="K169" s="26"/>
      <c r="L169" s="15"/>
      <c r="M169" s="27"/>
      <c r="N169" s="15"/>
    </row>
    <row r="170" spans="11:14" x14ac:dyDescent="0.2">
      <c r="K170" s="26"/>
      <c r="L170" s="15"/>
      <c r="M170" s="27"/>
      <c r="N170" s="15"/>
    </row>
    <row r="171" spans="11:14" x14ac:dyDescent="0.2">
      <c r="K171" s="26"/>
      <c r="L171" s="15"/>
      <c r="M171" s="27"/>
      <c r="N171" s="15"/>
    </row>
    <row r="172" spans="11:14" x14ac:dyDescent="0.2">
      <c r="K172" s="26"/>
      <c r="L172" s="15"/>
      <c r="M172" s="27"/>
      <c r="N172" s="15"/>
    </row>
    <row r="173" spans="11:14" x14ac:dyDescent="0.2">
      <c r="K173" s="26"/>
      <c r="L173" s="15"/>
      <c r="M173" s="27"/>
      <c r="N173" s="15"/>
    </row>
    <row r="174" spans="11:14" x14ac:dyDescent="0.2">
      <c r="K174" s="26"/>
      <c r="L174" s="15"/>
      <c r="M174" s="27"/>
      <c r="N174" s="15"/>
    </row>
    <row r="175" spans="11:14" x14ac:dyDescent="0.2">
      <c r="K175" s="26"/>
      <c r="L175" s="15"/>
      <c r="M175" s="27"/>
      <c r="N175" s="15"/>
    </row>
    <row r="176" spans="11:14" x14ac:dyDescent="0.2">
      <c r="K176" s="26"/>
      <c r="L176" s="15"/>
      <c r="M176" s="27"/>
      <c r="N176" s="15"/>
    </row>
    <row r="177" spans="11:14" x14ac:dyDescent="0.2">
      <c r="K177" s="26"/>
      <c r="L177" s="15"/>
      <c r="M177" s="27"/>
      <c r="N177" s="15"/>
    </row>
    <row r="178" spans="11:14" x14ac:dyDescent="0.2">
      <c r="K178" s="26"/>
      <c r="L178" s="15"/>
      <c r="M178" s="27"/>
      <c r="N178" s="15"/>
    </row>
    <row r="179" spans="11:14" x14ac:dyDescent="0.2">
      <c r="K179" s="26"/>
      <c r="L179" s="15"/>
      <c r="M179" s="27"/>
      <c r="N179" s="15"/>
    </row>
    <row r="180" spans="11:14" x14ac:dyDescent="0.2">
      <c r="K180" s="26"/>
      <c r="L180" s="15"/>
      <c r="M180" s="27"/>
      <c r="N180" s="15"/>
    </row>
    <row r="181" spans="11:14" x14ac:dyDescent="0.2">
      <c r="K181" s="26"/>
      <c r="L181" s="15"/>
      <c r="M181" s="27"/>
      <c r="N181" s="15"/>
    </row>
    <row r="182" spans="11:14" x14ac:dyDescent="0.2">
      <c r="K182" s="26"/>
      <c r="L182" s="15"/>
      <c r="M182" s="27"/>
      <c r="N182" s="15"/>
    </row>
    <row r="183" spans="11:14" x14ac:dyDescent="0.2">
      <c r="K183" s="26"/>
      <c r="L183" s="15"/>
      <c r="M183" s="27"/>
      <c r="N183" s="15"/>
    </row>
    <row r="184" spans="11:14" x14ac:dyDescent="0.2">
      <c r="K184" s="26"/>
      <c r="L184" s="15"/>
      <c r="M184" s="27"/>
      <c r="N184" s="15"/>
    </row>
    <row r="185" spans="11:14" x14ac:dyDescent="0.2">
      <c r="K185" s="26"/>
      <c r="L185" s="15"/>
      <c r="M185" s="27"/>
      <c r="N185" s="15"/>
    </row>
    <row r="186" spans="11:14" x14ac:dyDescent="0.2">
      <c r="K186" s="26"/>
      <c r="L186" s="15"/>
      <c r="M186" s="27"/>
      <c r="N186" s="15"/>
    </row>
    <row r="187" spans="11:14" x14ac:dyDescent="0.2">
      <c r="K187" s="26"/>
      <c r="L187" s="15"/>
      <c r="M187" s="27"/>
      <c r="N187" s="15"/>
    </row>
    <row r="188" spans="11:14" x14ac:dyDescent="0.2">
      <c r="K188" s="26"/>
      <c r="L188" s="15"/>
      <c r="M188" s="27"/>
      <c r="N188" s="15"/>
    </row>
    <row r="189" spans="11:14" x14ac:dyDescent="0.2">
      <c r="K189" s="26"/>
      <c r="L189" s="15"/>
      <c r="M189" s="27"/>
      <c r="N189" s="15"/>
    </row>
    <row r="190" spans="11:14" x14ac:dyDescent="0.2">
      <c r="K190" s="26"/>
      <c r="L190" s="15"/>
      <c r="M190" s="27"/>
      <c r="N190" s="15"/>
    </row>
    <row r="191" spans="11:14" x14ac:dyDescent="0.2">
      <c r="K191" s="26"/>
      <c r="L191" s="15"/>
      <c r="M191" s="27"/>
      <c r="N191" s="15"/>
    </row>
    <row r="192" spans="11:14" x14ac:dyDescent="0.2">
      <c r="K192" s="26"/>
      <c r="L192" s="15"/>
      <c r="M192" s="27"/>
      <c r="N192" s="15"/>
    </row>
    <row r="193" spans="11:14" x14ac:dyDescent="0.2">
      <c r="K193" s="26"/>
      <c r="L193" s="15"/>
      <c r="M193" s="27"/>
      <c r="N193" s="15"/>
    </row>
    <row r="194" spans="11:14" x14ac:dyDescent="0.2">
      <c r="K194" s="26"/>
      <c r="L194" s="15"/>
      <c r="M194" s="27"/>
      <c r="N194" s="15"/>
    </row>
    <row r="195" spans="11:14" x14ac:dyDescent="0.2">
      <c r="K195" s="26"/>
      <c r="L195" s="15"/>
      <c r="M195" s="27"/>
      <c r="N195" s="15"/>
    </row>
    <row r="196" spans="11:14" x14ac:dyDescent="0.2">
      <c r="K196" s="26"/>
      <c r="L196" s="15"/>
      <c r="M196" s="27"/>
      <c r="N196" s="15"/>
    </row>
    <row r="197" spans="11:14" x14ac:dyDescent="0.2">
      <c r="K197" s="26"/>
      <c r="L197" s="15"/>
      <c r="M197" s="27"/>
      <c r="N197" s="15"/>
    </row>
    <row r="198" spans="11:14" x14ac:dyDescent="0.2">
      <c r="K198" s="26"/>
      <c r="L198" s="15"/>
      <c r="M198" s="27"/>
      <c r="N198" s="15"/>
    </row>
    <row r="199" spans="11:14" x14ac:dyDescent="0.2">
      <c r="K199" s="26"/>
      <c r="L199" s="15"/>
      <c r="M199" s="27"/>
      <c r="N199" s="15"/>
    </row>
    <row r="200" spans="11:14" x14ac:dyDescent="0.2">
      <c r="K200" s="26"/>
      <c r="L200" s="15"/>
      <c r="M200" s="27"/>
      <c r="N200" s="15"/>
    </row>
    <row r="201" spans="11:14" x14ac:dyDescent="0.2">
      <c r="K201" s="26"/>
      <c r="L201" s="15"/>
      <c r="M201" s="27"/>
      <c r="N201" s="15"/>
    </row>
    <row r="202" spans="11:14" x14ac:dyDescent="0.2">
      <c r="K202" s="26"/>
      <c r="L202" s="15"/>
      <c r="M202" s="27"/>
      <c r="N202" s="15"/>
    </row>
    <row r="203" spans="11:14" x14ac:dyDescent="0.2">
      <c r="K203" s="26"/>
      <c r="L203" s="15"/>
      <c r="M203" s="27"/>
      <c r="N203" s="15"/>
    </row>
    <row r="204" spans="11:14" x14ac:dyDescent="0.2">
      <c r="K204" s="26"/>
      <c r="L204" s="15"/>
      <c r="M204" s="27"/>
      <c r="N204" s="15"/>
    </row>
    <row r="205" spans="11:14" x14ac:dyDescent="0.2">
      <c r="K205" s="26"/>
      <c r="L205" s="15"/>
      <c r="M205" s="27"/>
      <c r="N205" s="15"/>
    </row>
    <row r="206" spans="11:14" x14ac:dyDescent="0.2">
      <c r="K206" s="26"/>
      <c r="L206" s="15"/>
      <c r="M206" s="27"/>
      <c r="N206" s="15"/>
    </row>
    <row r="207" spans="11:14" x14ac:dyDescent="0.2">
      <c r="K207" s="26"/>
      <c r="L207" s="15"/>
      <c r="M207" s="27"/>
      <c r="N207" s="15"/>
    </row>
    <row r="208" spans="11:14" x14ac:dyDescent="0.2">
      <c r="K208" s="26"/>
      <c r="L208" s="15"/>
      <c r="M208" s="27"/>
      <c r="N208" s="15"/>
    </row>
    <row r="209" spans="11:14" x14ac:dyDescent="0.2">
      <c r="K209" s="26"/>
      <c r="L209" s="15"/>
      <c r="M209" s="27"/>
      <c r="N209" s="15"/>
    </row>
    <row r="210" spans="11:14" x14ac:dyDescent="0.2">
      <c r="K210" s="26"/>
      <c r="L210" s="15"/>
      <c r="M210" s="27"/>
      <c r="N210" s="15"/>
    </row>
    <row r="211" spans="11:14" x14ac:dyDescent="0.2">
      <c r="K211" s="26"/>
      <c r="L211" s="15"/>
      <c r="M211" s="27"/>
      <c r="N211" s="15"/>
    </row>
    <row r="212" spans="11:14" x14ac:dyDescent="0.2">
      <c r="K212" s="26"/>
      <c r="L212" s="15"/>
      <c r="M212" s="27"/>
      <c r="N212" s="15"/>
    </row>
    <row r="213" spans="11:14" x14ac:dyDescent="0.2">
      <c r="K213" s="26"/>
      <c r="L213" s="15"/>
      <c r="M213" s="27"/>
      <c r="N213" s="15"/>
    </row>
    <row r="214" spans="11:14" x14ac:dyDescent="0.2">
      <c r="K214" s="26"/>
      <c r="L214" s="15"/>
      <c r="M214" s="27"/>
      <c r="N214" s="15"/>
    </row>
    <row r="215" spans="11:14" x14ac:dyDescent="0.2">
      <c r="K215" s="26"/>
      <c r="L215" s="15"/>
      <c r="M215" s="27"/>
      <c r="N215" s="15"/>
    </row>
    <row r="216" spans="11:14" x14ac:dyDescent="0.2">
      <c r="K216" s="26"/>
      <c r="L216" s="15"/>
      <c r="M216" s="27"/>
      <c r="N216" s="15"/>
    </row>
    <row r="217" spans="11:14" x14ac:dyDescent="0.2">
      <c r="K217" s="26"/>
      <c r="L217" s="15"/>
      <c r="M217" s="27"/>
      <c r="N217" s="15"/>
    </row>
    <row r="218" spans="11:14" x14ac:dyDescent="0.2">
      <c r="K218" s="26"/>
      <c r="L218" s="15"/>
      <c r="M218" s="27"/>
      <c r="N218" s="15"/>
    </row>
    <row r="219" spans="11:14" x14ac:dyDescent="0.2">
      <c r="K219" s="26"/>
      <c r="L219" s="15"/>
      <c r="M219" s="27"/>
      <c r="N219" s="15"/>
    </row>
    <row r="220" spans="11:14" x14ac:dyDescent="0.2">
      <c r="K220" s="26"/>
      <c r="L220" s="15"/>
      <c r="M220" s="27"/>
      <c r="N220" s="15"/>
    </row>
    <row r="221" spans="11:14" x14ac:dyDescent="0.2">
      <c r="K221" s="26"/>
      <c r="L221" s="15"/>
      <c r="M221" s="27"/>
      <c r="N221" s="15"/>
    </row>
    <row r="222" spans="11:14" x14ac:dyDescent="0.2">
      <c r="K222" s="26"/>
      <c r="L222" s="15"/>
      <c r="M222" s="27"/>
      <c r="N222" s="15"/>
    </row>
    <row r="223" spans="11:14" x14ac:dyDescent="0.2">
      <c r="K223" s="26"/>
      <c r="L223" s="15"/>
      <c r="M223" s="27"/>
      <c r="N223" s="15"/>
    </row>
    <row r="224" spans="11:14" x14ac:dyDescent="0.2">
      <c r="K224" s="26"/>
      <c r="L224" s="15"/>
      <c r="M224" s="27"/>
      <c r="N224" s="15"/>
    </row>
    <row r="225" spans="11:14" x14ac:dyDescent="0.2">
      <c r="K225" s="26"/>
      <c r="L225" s="15"/>
      <c r="M225" s="27"/>
      <c r="N225" s="15"/>
    </row>
    <row r="226" spans="11:14" x14ac:dyDescent="0.2">
      <c r="K226" s="26"/>
      <c r="L226" s="15"/>
      <c r="M226" s="27"/>
      <c r="N226" s="15"/>
    </row>
    <row r="227" spans="11:14" x14ac:dyDescent="0.2">
      <c r="K227" s="26"/>
      <c r="L227" s="15"/>
      <c r="M227" s="27"/>
      <c r="N227" s="15"/>
    </row>
    <row r="228" spans="11:14" x14ac:dyDescent="0.2">
      <c r="K228" s="26"/>
      <c r="L228" s="15"/>
      <c r="M228" s="27"/>
      <c r="N228" s="15"/>
    </row>
    <row r="229" spans="11:14" x14ac:dyDescent="0.2">
      <c r="K229" s="26"/>
      <c r="L229" s="15"/>
      <c r="M229" s="27"/>
      <c r="N229" s="15"/>
    </row>
    <row r="230" spans="11:14" x14ac:dyDescent="0.2">
      <c r="K230" s="26"/>
      <c r="L230" s="15"/>
      <c r="M230" s="27"/>
      <c r="N230" s="15"/>
    </row>
    <row r="231" spans="11:14" x14ac:dyDescent="0.2">
      <c r="K231" s="26"/>
      <c r="L231" s="15"/>
      <c r="M231" s="27"/>
      <c r="N231" s="15"/>
    </row>
    <row r="232" spans="11:14" x14ac:dyDescent="0.2">
      <c r="K232" s="26"/>
      <c r="L232" s="15"/>
      <c r="M232" s="27"/>
      <c r="N232" s="15"/>
    </row>
    <row r="233" spans="11:14" x14ac:dyDescent="0.2">
      <c r="K233" s="26"/>
      <c r="L233" s="15"/>
      <c r="M233" s="27"/>
      <c r="N233" s="15"/>
    </row>
    <row r="234" spans="11:14" x14ac:dyDescent="0.2">
      <c r="K234" s="26"/>
      <c r="L234" s="15"/>
      <c r="M234" s="27"/>
      <c r="N234" s="15"/>
    </row>
    <row r="235" spans="11:14" x14ac:dyDescent="0.2">
      <c r="K235" s="26"/>
      <c r="L235" s="15"/>
      <c r="M235" s="27"/>
      <c r="N235" s="15"/>
    </row>
    <row r="236" spans="11:14" x14ac:dyDescent="0.2">
      <c r="K236" s="26"/>
      <c r="L236" s="15"/>
      <c r="M236" s="27"/>
      <c r="N236" s="15"/>
    </row>
    <row r="237" spans="11:14" x14ac:dyDescent="0.2">
      <c r="K237" s="26"/>
      <c r="L237" s="15"/>
      <c r="M237" s="27"/>
      <c r="N237" s="15"/>
    </row>
    <row r="238" spans="11:14" x14ac:dyDescent="0.2">
      <c r="K238" s="26"/>
      <c r="L238" s="15"/>
      <c r="M238" s="27"/>
      <c r="N238" s="15"/>
    </row>
    <row r="239" spans="11:14" x14ac:dyDescent="0.2">
      <c r="K239" s="26"/>
      <c r="L239" s="15"/>
      <c r="M239" s="27"/>
      <c r="N239" s="15"/>
    </row>
    <row r="240" spans="11:14" x14ac:dyDescent="0.2">
      <c r="K240" s="26"/>
      <c r="L240" s="15"/>
      <c r="M240" s="27"/>
      <c r="N240" s="15"/>
    </row>
    <row r="241" spans="11:14" x14ac:dyDescent="0.2">
      <c r="K241" s="26"/>
      <c r="L241" s="15"/>
      <c r="M241" s="27"/>
      <c r="N241" s="15"/>
    </row>
    <row r="242" spans="11:14" x14ac:dyDescent="0.2">
      <c r="K242" s="26"/>
      <c r="L242" s="15"/>
      <c r="M242" s="27"/>
      <c r="N242" s="15"/>
    </row>
    <row r="243" spans="11:14" x14ac:dyDescent="0.2">
      <c r="K243" s="26"/>
      <c r="L243" s="15"/>
      <c r="M243" s="27"/>
      <c r="N243" s="15"/>
    </row>
    <row r="244" spans="11:14" x14ac:dyDescent="0.2">
      <c r="K244" s="26"/>
      <c r="L244" s="15"/>
      <c r="M244" s="27"/>
      <c r="N244" s="15"/>
    </row>
    <row r="245" spans="11:14" x14ac:dyDescent="0.2">
      <c r="K245" s="26"/>
      <c r="L245" s="15"/>
      <c r="M245" s="27"/>
      <c r="N245" s="15"/>
    </row>
    <row r="246" spans="11:14" x14ac:dyDescent="0.2">
      <c r="K246" s="26"/>
      <c r="L246" s="15"/>
      <c r="M246" s="27"/>
      <c r="N246" s="15"/>
    </row>
    <row r="247" spans="11:14" x14ac:dyDescent="0.2">
      <c r="K247" s="26"/>
      <c r="L247" s="15"/>
      <c r="M247" s="27"/>
      <c r="N247" s="15"/>
    </row>
    <row r="248" spans="11:14" x14ac:dyDescent="0.2">
      <c r="K248" s="26"/>
      <c r="L248" s="15"/>
      <c r="M248" s="27"/>
      <c r="N248" s="15"/>
    </row>
    <row r="249" spans="11:14" x14ac:dyDescent="0.2">
      <c r="K249" s="26"/>
      <c r="L249" s="15"/>
      <c r="M249" s="27"/>
      <c r="N249" s="15"/>
    </row>
    <row r="250" spans="11:14" x14ac:dyDescent="0.2">
      <c r="K250" s="26"/>
      <c r="L250" s="15"/>
      <c r="M250" s="27"/>
      <c r="N250" s="15"/>
    </row>
    <row r="251" spans="11:14" x14ac:dyDescent="0.2">
      <c r="K251" s="26"/>
      <c r="L251" s="15"/>
      <c r="M251" s="27"/>
      <c r="N251" s="15"/>
    </row>
    <row r="252" spans="11:14" x14ac:dyDescent="0.2">
      <c r="K252" s="26"/>
      <c r="L252" s="15"/>
      <c r="M252" s="27"/>
      <c r="N252" s="15"/>
    </row>
    <row r="253" spans="11:14" x14ac:dyDescent="0.2">
      <c r="K253" s="26"/>
      <c r="L253" s="15"/>
      <c r="M253" s="27"/>
      <c r="N253" s="15"/>
    </row>
    <row r="254" spans="11:14" x14ac:dyDescent="0.2">
      <c r="K254" s="26"/>
      <c r="L254" s="15"/>
      <c r="M254" s="27"/>
      <c r="N254" s="15"/>
    </row>
    <row r="255" spans="11:14" x14ac:dyDescent="0.2">
      <c r="K255" s="26"/>
      <c r="L255" s="15"/>
      <c r="M255" s="27"/>
      <c r="N255" s="15"/>
    </row>
    <row r="256" spans="11:14" x14ac:dyDescent="0.2">
      <c r="K256" s="26"/>
      <c r="L256" s="15"/>
      <c r="M256" s="27"/>
      <c r="N256" s="15"/>
    </row>
    <row r="257" spans="11:14" x14ac:dyDescent="0.2">
      <c r="K257" s="26"/>
      <c r="L257" s="15"/>
      <c r="M257" s="27"/>
      <c r="N257" s="15"/>
    </row>
    <row r="258" spans="11:14" x14ac:dyDescent="0.2">
      <c r="K258" s="26"/>
      <c r="L258" s="15"/>
      <c r="M258" s="27"/>
      <c r="N258" s="15"/>
    </row>
    <row r="259" spans="11:14" x14ac:dyDescent="0.2">
      <c r="K259" s="26"/>
      <c r="L259" s="15"/>
      <c r="M259" s="27"/>
      <c r="N259" s="15"/>
    </row>
    <row r="260" spans="11:14" x14ac:dyDescent="0.2">
      <c r="K260" s="26"/>
      <c r="L260" s="15"/>
      <c r="M260" s="27"/>
      <c r="N260" s="15"/>
    </row>
    <row r="261" spans="11:14" x14ac:dyDescent="0.2">
      <c r="K261" s="26"/>
      <c r="L261" s="15"/>
      <c r="M261" s="27"/>
      <c r="N261" s="15"/>
    </row>
    <row r="262" spans="11:14" x14ac:dyDescent="0.2">
      <c r="K262" s="26"/>
      <c r="L262" s="15"/>
      <c r="M262" s="27"/>
      <c r="N262" s="15"/>
    </row>
    <row r="263" spans="11:14" x14ac:dyDescent="0.2">
      <c r="K263" s="26"/>
      <c r="L263" s="15"/>
      <c r="M263" s="27"/>
      <c r="N263" s="15"/>
    </row>
    <row r="264" spans="11:14" x14ac:dyDescent="0.2">
      <c r="K264" s="26"/>
      <c r="L264" s="15"/>
      <c r="M264" s="27"/>
      <c r="N264" s="15"/>
    </row>
    <row r="265" spans="11:14" x14ac:dyDescent="0.2">
      <c r="K265" s="26"/>
      <c r="L265" s="15"/>
      <c r="M265" s="27"/>
      <c r="N265" s="15"/>
    </row>
    <row r="266" spans="11:14" x14ac:dyDescent="0.2">
      <c r="K266" s="26"/>
      <c r="L266" s="15"/>
      <c r="M266" s="27"/>
      <c r="N266" s="15"/>
    </row>
    <row r="267" spans="11:14" x14ac:dyDescent="0.2">
      <c r="K267" s="26"/>
      <c r="L267" s="15"/>
      <c r="M267" s="27"/>
      <c r="N267" s="15"/>
    </row>
    <row r="268" spans="11:14" x14ac:dyDescent="0.2">
      <c r="K268" s="26"/>
      <c r="L268" s="15"/>
      <c r="M268" s="27"/>
      <c r="N268" s="15"/>
    </row>
    <row r="269" spans="11:14" x14ac:dyDescent="0.2">
      <c r="K269" s="26"/>
      <c r="L269" s="15"/>
      <c r="M269" s="27"/>
      <c r="N269" s="15"/>
    </row>
    <row r="270" spans="11:14" x14ac:dyDescent="0.2">
      <c r="K270" s="26"/>
      <c r="L270" s="15"/>
      <c r="M270" s="27"/>
      <c r="N270" s="15"/>
    </row>
    <row r="271" spans="11:14" x14ac:dyDescent="0.2">
      <c r="K271" s="26"/>
      <c r="L271" s="15"/>
      <c r="M271" s="27"/>
      <c r="N271" s="15"/>
    </row>
    <row r="272" spans="11:14" x14ac:dyDescent="0.2">
      <c r="K272" s="26"/>
      <c r="L272" s="15"/>
      <c r="M272" s="27"/>
      <c r="N272" s="15"/>
    </row>
    <row r="273" spans="11:14" x14ac:dyDescent="0.2">
      <c r="K273" s="26"/>
      <c r="L273" s="15"/>
      <c r="M273" s="27"/>
      <c r="N273" s="15"/>
    </row>
    <row r="274" spans="11:14" x14ac:dyDescent="0.2">
      <c r="K274" s="26"/>
      <c r="L274" s="15"/>
      <c r="M274" s="27"/>
      <c r="N274" s="15"/>
    </row>
    <row r="275" spans="11:14" x14ac:dyDescent="0.2">
      <c r="K275" s="26"/>
      <c r="L275" s="15"/>
      <c r="M275" s="27"/>
      <c r="N275" s="15"/>
    </row>
    <row r="276" spans="11:14" x14ac:dyDescent="0.2">
      <c r="K276" s="26"/>
      <c r="L276" s="15"/>
      <c r="M276" s="27"/>
      <c r="N276" s="15"/>
    </row>
    <row r="277" spans="11:14" x14ac:dyDescent="0.2">
      <c r="K277" s="26"/>
      <c r="L277" s="15"/>
      <c r="M277" s="27"/>
      <c r="N277" s="15"/>
    </row>
    <row r="278" spans="11:14" x14ac:dyDescent="0.2">
      <c r="K278" s="26"/>
      <c r="L278" s="15"/>
      <c r="M278" s="27"/>
      <c r="N278" s="15"/>
    </row>
    <row r="279" spans="11:14" x14ac:dyDescent="0.2">
      <c r="K279" s="26"/>
      <c r="L279" s="15"/>
      <c r="M279" s="27"/>
      <c r="N279" s="15"/>
    </row>
    <row r="280" spans="11:14" x14ac:dyDescent="0.2">
      <c r="K280" s="26"/>
      <c r="L280" s="15"/>
      <c r="M280" s="27"/>
      <c r="N280" s="15"/>
    </row>
    <row r="281" spans="11:14" x14ac:dyDescent="0.2">
      <c r="K281" s="26"/>
      <c r="L281" s="15"/>
      <c r="M281" s="27"/>
      <c r="N281" s="15"/>
    </row>
    <row r="282" spans="11:14" x14ac:dyDescent="0.2">
      <c r="K282" s="26"/>
      <c r="L282" s="15"/>
      <c r="M282" s="27"/>
      <c r="N282" s="15"/>
    </row>
    <row r="283" spans="11:14" x14ac:dyDescent="0.2">
      <c r="K283" s="26"/>
      <c r="L283" s="15"/>
      <c r="M283" s="27"/>
      <c r="N283" s="15"/>
    </row>
    <row r="284" spans="11:14" x14ac:dyDescent="0.2">
      <c r="K284" s="26"/>
      <c r="L284" s="15"/>
      <c r="M284" s="27"/>
      <c r="N284" s="15"/>
    </row>
    <row r="285" spans="11:14" x14ac:dyDescent="0.2">
      <c r="K285" s="26"/>
      <c r="L285" s="15"/>
      <c r="M285" s="27"/>
      <c r="N285" s="15"/>
    </row>
    <row r="286" spans="11:14" x14ac:dyDescent="0.2">
      <c r="K286" s="26"/>
      <c r="L286" s="15"/>
      <c r="M286" s="27"/>
      <c r="N286" s="15"/>
    </row>
    <row r="287" spans="11:14" x14ac:dyDescent="0.2">
      <c r="K287" s="26"/>
      <c r="L287" s="15"/>
      <c r="M287" s="27"/>
      <c r="N287" s="15"/>
    </row>
    <row r="288" spans="11:14" x14ac:dyDescent="0.2">
      <c r="K288" s="26"/>
      <c r="L288" s="15"/>
      <c r="M288" s="27"/>
      <c r="N288" s="15"/>
    </row>
    <row r="289" spans="11:14" x14ac:dyDescent="0.2">
      <c r="K289" s="26"/>
      <c r="L289" s="15"/>
      <c r="M289" s="27"/>
      <c r="N289" s="15"/>
    </row>
    <row r="290" spans="11:14" x14ac:dyDescent="0.2">
      <c r="K290" s="26"/>
      <c r="L290" s="15"/>
      <c r="M290" s="27"/>
      <c r="N290" s="15"/>
    </row>
    <row r="291" spans="11:14" x14ac:dyDescent="0.2">
      <c r="K291" s="26"/>
      <c r="L291" s="15"/>
      <c r="M291" s="27"/>
      <c r="N291" s="15"/>
    </row>
    <row r="292" spans="11:14" x14ac:dyDescent="0.2">
      <c r="K292" s="26"/>
      <c r="L292" s="15"/>
      <c r="M292" s="27"/>
      <c r="N292" s="15"/>
    </row>
    <row r="293" spans="11:14" x14ac:dyDescent="0.2">
      <c r="K293" s="26"/>
      <c r="L293" s="15"/>
      <c r="M293" s="27"/>
      <c r="N293" s="15"/>
    </row>
    <row r="294" spans="11:14" x14ac:dyDescent="0.2">
      <c r="K294" s="26"/>
      <c r="L294" s="15"/>
      <c r="M294" s="27"/>
      <c r="N294" s="15"/>
    </row>
    <row r="295" spans="11:14" x14ac:dyDescent="0.2">
      <c r="K295" s="26"/>
      <c r="L295" s="15"/>
      <c r="M295" s="27"/>
      <c r="N295" s="15"/>
    </row>
    <row r="296" spans="11:14" x14ac:dyDescent="0.2">
      <c r="K296" s="26"/>
      <c r="L296" s="15"/>
      <c r="M296" s="27"/>
      <c r="N296" s="15"/>
    </row>
    <row r="297" spans="11:14" x14ac:dyDescent="0.2">
      <c r="K297" s="26"/>
      <c r="L297" s="15"/>
      <c r="M297" s="27"/>
      <c r="N297" s="15"/>
    </row>
    <row r="298" spans="11:14" x14ac:dyDescent="0.2">
      <c r="K298" s="26"/>
      <c r="L298" s="15"/>
      <c r="M298" s="27"/>
      <c r="N298" s="15"/>
    </row>
    <row r="299" spans="11:14" x14ac:dyDescent="0.2">
      <c r="K299" s="26"/>
      <c r="L299" s="15"/>
      <c r="M299" s="27"/>
      <c r="N299" s="15"/>
    </row>
    <row r="300" spans="11:14" x14ac:dyDescent="0.2">
      <c r="K300" s="26"/>
      <c r="L300" s="15"/>
      <c r="M300" s="27"/>
      <c r="N300" s="15"/>
    </row>
    <row r="301" spans="11:14" x14ac:dyDescent="0.2">
      <c r="K301" s="26"/>
      <c r="L301" s="15"/>
      <c r="M301" s="27"/>
      <c r="N301" s="15"/>
    </row>
    <row r="302" spans="11:14" x14ac:dyDescent="0.2">
      <c r="K302" s="26"/>
      <c r="L302" s="15"/>
      <c r="M302" s="27"/>
      <c r="N302" s="15"/>
    </row>
    <row r="303" spans="11:14" x14ac:dyDescent="0.2">
      <c r="K303" s="26"/>
      <c r="L303" s="15"/>
      <c r="M303" s="27"/>
      <c r="N303" s="15"/>
    </row>
    <row r="304" spans="11:14" x14ac:dyDescent="0.2">
      <c r="K304" s="26"/>
      <c r="L304" s="15"/>
      <c r="M304" s="27"/>
      <c r="N304" s="15"/>
    </row>
    <row r="305" spans="11:14" x14ac:dyDescent="0.2">
      <c r="K305" s="26"/>
      <c r="L305" s="15"/>
      <c r="M305" s="27"/>
      <c r="N305" s="15"/>
    </row>
    <row r="306" spans="11:14" x14ac:dyDescent="0.2">
      <c r="K306" s="26"/>
      <c r="L306" s="15"/>
      <c r="M306" s="27"/>
      <c r="N306" s="15"/>
    </row>
    <row r="307" spans="11:14" x14ac:dyDescent="0.2">
      <c r="K307" s="26"/>
      <c r="L307" s="15"/>
      <c r="M307" s="27"/>
      <c r="N307" s="15"/>
    </row>
    <row r="308" spans="11:14" x14ac:dyDescent="0.2">
      <c r="K308" s="26"/>
      <c r="L308" s="15"/>
      <c r="M308" s="27"/>
      <c r="N308" s="15"/>
    </row>
    <row r="309" spans="11:14" x14ac:dyDescent="0.2">
      <c r="K309" s="26"/>
      <c r="L309" s="15"/>
      <c r="M309" s="27"/>
      <c r="N309" s="15"/>
    </row>
    <row r="310" spans="11:14" x14ac:dyDescent="0.2">
      <c r="K310" s="26"/>
      <c r="L310" s="15"/>
      <c r="M310" s="27"/>
      <c r="N310" s="15"/>
    </row>
    <row r="311" spans="11:14" x14ac:dyDescent="0.2">
      <c r="K311" s="26"/>
      <c r="L311" s="15"/>
      <c r="M311" s="27"/>
      <c r="N311" s="15"/>
    </row>
    <row r="312" spans="11:14" x14ac:dyDescent="0.2">
      <c r="K312" s="26"/>
      <c r="L312" s="15"/>
      <c r="M312" s="27"/>
      <c r="N312" s="15"/>
    </row>
    <row r="313" spans="11:14" x14ac:dyDescent="0.2">
      <c r="K313" s="26"/>
      <c r="L313" s="15"/>
      <c r="M313" s="27"/>
      <c r="N313" s="15"/>
    </row>
    <row r="314" spans="11:14" x14ac:dyDescent="0.2">
      <c r="K314" s="26"/>
      <c r="L314" s="15"/>
      <c r="M314" s="27"/>
      <c r="N314" s="15"/>
    </row>
    <row r="315" spans="11:14" x14ac:dyDescent="0.2">
      <c r="K315" s="26"/>
      <c r="L315" s="15"/>
      <c r="M315" s="27"/>
      <c r="N315" s="15"/>
    </row>
    <row r="316" spans="11:14" x14ac:dyDescent="0.2">
      <c r="K316" s="26"/>
      <c r="L316" s="15"/>
      <c r="M316" s="27"/>
      <c r="N316" s="15"/>
    </row>
    <row r="317" spans="11:14" x14ac:dyDescent="0.2">
      <c r="K317" s="26"/>
      <c r="L317" s="15"/>
      <c r="M317" s="27"/>
      <c r="N317" s="15"/>
    </row>
    <row r="318" spans="11:14" x14ac:dyDescent="0.2">
      <c r="K318" s="26"/>
      <c r="L318" s="15"/>
      <c r="M318" s="27"/>
      <c r="N318" s="15"/>
    </row>
    <row r="319" spans="11:14" x14ac:dyDescent="0.2">
      <c r="K319" s="26"/>
      <c r="L319" s="15"/>
      <c r="M319" s="27"/>
      <c r="N319" s="15"/>
    </row>
    <row r="320" spans="11:14" x14ac:dyDescent="0.2">
      <c r="K320" s="26"/>
      <c r="L320" s="15"/>
      <c r="M320" s="27"/>
      <c r="N320" s="15"/>
    </row>
    <row r="321" spans="11:14" x14ac:dyDescent="0.2">
      <c r="K321" s="26"/>
      <c r="L321" s="15"/>
      <c r="M321" s="27"/>
      <c r="N321" s="15"/>
    </row>
    <row r="322" spans="11:14" x14ac:dyDescent="0.2">
      <c r="K322" s="26"/>
      <c r="L322" s="15"/>
      <c r="M322" s="27"/>
      <c r="N322" s="15"/>
    </row>
    <row r="323" spans="11:14" x14ac:dyDescent="0.2">
      <c r="K323" s="26"/>
      <c r="L323" s="15"/>
      <c r="M323" s="27"/>
      <c r="N323" s="15"/>
    </row>
    <row r="324" spans="11:14" x14ac:dyDescent="0.2">
      <c r="K324" s="26"/>
      <c r="L324" s="15"/>
      <c r="M324" s="27"/>
      <c r="N324" s="15"/>
    </row>
    <row r="325" spans="11:14" x14ac:dyDescent="0.2">
      <c r="K325" s="26"/>
      <c r="L325" s="15"/>
      <c r="M325" s="27"/>
      <c r="N325" s="15"/>
    </row>
    <row r="326" spans="11:14" x14ac:dyDescent="0.2">
      <c r="K326" s="26"/>
      <c r="L326" s="15"/>
      <c r="M326" s="27"/>
      <c r="N326" s="15"/>
    </row>
    <row r="327" spans="11:14" x14ac:dyDescent="0.2">
      <c r="K327" s="26"/>
      <c r="L327" s="15"/>
      <c r="M327" s="27"/>
      <c r="N327" s="15"/>
    </row>
    <row r="328" spans="11:14" x14ac:dyDescent="0.2">
      <c r="K328" s="26"/>
      <c r="L328" s="15"/>
      <c r="M328" s="27"/>
      <c r="N328" s="15"/>
    </row>
    <row r="329" spans="11:14" x14ac:dyDescent="0.2">
      <c r="K329" s="26"/>
      <c r="L329" s="15"/>
      <c r="M329" s="27"/>
      <c r="N329" s="15"/>
    </row>
    <row r="330" spans="11:14" x14ac:dyDescent="0.2">
      <c r="K330" s="26"/>
      <c r="L330" s="15"/>
      <c r="M330" s="27"/>
      <c r="N330" s="15"/>
    </row>
    <row r="331" spans="11:14" x14ac:dyDescent="0.2">
      <c r="K331" s="26"/>
      <c r="L331" s="15"/>
      <c r="M331" s="27"/>
      <c r="N331" s="15"/>
    </row>
    <row r="332" spans="11:14" x14ac:dyDescent="0.2">
      <c r="K332" s="26"/>
      <c r="L332" s="15"/>
      <c r="M332" s="27"/>
      <c r="N332" s="15"/>
    </row>
    <row r="333" spans="11:14" x14ac:dyDescent="0.2">
      <c r="K333" s="26"/>
      <c r="L333" s="15"/>
      <c r="M333" s="27"/>
      <c r="N333" s="15"/>
    </row>
    <row r="334" spans="11:14" x14ac:dyDescent="0.2">
      <c r="K334" s="26"/>
      <c r="L334" s="15"/>
      <c r="M334" s="27"/>
      <c r="N334" s="15"/>
    </row>
    <row r="335" spans="11:14" x14ac:dyDescent="0.2">
      <c r="K335" s="26"/>
      <c r="L335" s="15"/>
      <c r="M335" s="27"/>
      <c r="N335" s="15"/>
    </row>
    <row r="336" spans="11:14" x14ac:dyDescent="0.2">
      <c r="K336" s="26"/>
      <c r="L336" s="15"/>
      <c r="M336" s="27"/>
      <c r="N336" s="15"/>
    </row>
    <row r="337" spans="11:14" x14ac:dyDescent="0.2">
      <c r="K337" s="26"/>
      <c r="L337" s="15"/>
      <c r="M337" s="27"/>
      <c r="N337" s="15"/>
    </row>
    <row r="338" spans="11:14" x14ac:dyDescent="0.2">
      <c r="K338" s="26"/>
      <c r="L338" s="15"/>
      <c r="M338" s="27"/>
      <c r="N338" s="15"/>
    </row>
    <row r="339" spans="11:14" x14ac:dyDescent="0.2">
      <c r="K339" s="26"/>
      <c r="L339" s="15"/>
      <c r="M339" s="27"/>
      <c r="N339" s="15"/>
    </row>
    <row r="340" spans="11:14" x14ac:dyDescent="0.2">
      <c r="K340" s="26"/>
      <c r="L340" s="15"/>
      <c r="M340" s="27"/>
      <c r="N340" s="15"/>
    </row>
    <row r="341" spans="11:14" x14ac:dyDescent="0.2">
      <c r="K341" s="26"/>
      <c r="L341" s="15"/>
      <c r="M341" s="27"/>
      <c r="N341" s="15"/>
    </row>
    <row r="342" spans="11:14" x14ac:dyDescent="0.2">
      <c r="K342" s="26"/>
      <c r="L342" s="15"/>
      <c r="M342" s="27"/>
      <c r="N342" s="15"/>
    </row>
    <row r="343" spans="11:14" x14ac:dyDescent="0.2">
      <c r="K343" s="26"/>
      <c r="L343" s="15"/>
      <c r="M343" s="27"/>
      <c r="N343" s="15"/>
    </row>
    <row r="344" spans="11:14" x14ac:dyDescent="0.2">
      <c r="K344" s="26"/>
      <c r="L344" s="15"/>
      <c r="M344" s="27"/>
      <c r="N344" s="15"/>
    </row>
    <row r="345" spans="11:14" x14ac:dyDescent="0.2">
      <c r="K345" s="26"/>
      <c r="L345" s="15"/>
      <c r="M345" s="27"/>
      <c r="N345" s="15"/>
    </row>
    <row r="346" spans="11:14" x14ac:dyDescent="0.2">
      <c r="K346" s="26"/>
      <c r="L346" s="15"/>
      <c r="M346" s="27"/>
      <c r="N346" s="15"/>
    </row>
    <row r="347" spans="11:14" x14ac:dyDescent="0.2">
      <c r="K347" s="26"/>
      <c r="L347" s="15"/>
      <c r="M347" s="27"/>
      <c r="N347" s="15"/>
    </row>
    <row r="348" spans="11:14" x14ac:dyDescent="0.2">
      <c r="K348" s="26"/>
      <c r="L348" s="15"/>
      <c r="M348" s="27"/>
      <c r="N348" s="15"/>
    </row>
    <row r="349" spans="11:14" x14ac:dyDescent="0.2">
      <c r="K349" s="26"/>
      <c r="L349" s="15"/>
      <c r="M349" s="27"/>
      <c r="N349" s="15"/>
    </row>
    <row r="350" spans="11:14" x14ac:dyDescent="0.2">
      <c r="K350" s="26"/>
      <c r="L350" s="15"/>
      <c r="M350" s="27"/>
      <c r="N350" s="15"/>
    </row>
    <row r="351" spans="11:14" x14ac:dyDescent="0.2">
      <c r="K351" s="26"/>
      <c r="L351" s="15"/>
      <c r="M351" s="27"/>
      <c r="N351" s="15"/>
    </row>
    <row r="352" spans="11:14" x14ac:dyDescent="0.2">
      <c r="K352" s="26"/>
      <c r="L352" s="15"/>
      <c r="M352" s="27"/>
      <c r="N352" s="15"/>
    </row>
    <row r="353" spans="11:14" x14ac:dyDescent="0.2">
      <c r="K353" s="26"/>
      <c r="L353" s="15"/>
      <c r="M353" s="27"/>
      <c r="N353" s="15"/>
    </row>
    <row r="354" spans="11:14" x14ac:dyDescent="0.2">
      <c r="K354" s="26"/>
      <c r="L354" s="15"/>
      <c r="M354" s="27"/>
      <c r="N354" s="15"/>
    </row>
    <row r="355" spans="11:14" x14ac:dyDescent="0.2">
      <c r="K355" s="26"/>
      <c r="L355" s="15"/>
      <c r="M355" s="27"/>
      <c r="N355" s="15"/>
    </row>
    <row r="356" spans="11:14" x14ac:dyDescent="0.2">
      <c r="K356" s="26"/>
      <c r="L356" s="15"/>
      <c r="M356" s="27"/>
      <c r="N356" s="15"/>
    </row>
    <row r="357" spans="11:14" x14ac:dyDescent="0.2">
      <c r="K357" s="26"/>
      <c r="L357" s="15"/>
      <c r="M357" s="27"/>
      <c r="N357" s="15"/>
    </row>
    <row r="358" spans="11:14" x14ac:dyDescent="0.2">
      <c r="K358" s="26"/>
      <c r="L358" s="15"/>
      <c r="M358" s="27"/>
      <c r="N358" s="15"/>
    </row>
    <row r="359" spans="11:14" x14ac:dyDescent="0.2">
      <c r="K359" s="26"/>
      <c r="L359" s="15"/>
      <c r="M359" s="27"/>
      <c r="N359" s="15"/>
    </row>
    <row r="360" spans="11:14" x14ac:dyDescent="0.2">
      <c r="K360" s="26"/>
      <c r="L360" s="15"/>
      <c r="M360" s="27"/>
      <c r="N360" s="15"/>
    </row>
    <row r="361" spans="11:14" x14ac:dyDescent="0.2">
      <c r="K361" s="26"/>
      <c r="L361" s="15"/>
      <c r="M361" s="27"/>
      <c r="N361" s="15"/>
    </row>
    <row r="362" spans="11:14" x14ac:dyDescent="0.2">
      <c r="K362" s="26"/>
      <c r="L362" s="15"/>
      <c r="M362" s="27"/>
      <c r="N362" s="15"/>
    </row>
    <row r="363" spans="11:14" x14ac:dyDescent="0.2">
      <c r="K363" s="26"/>
      <c r="L363" s="15"/>
      <c r="M363" s="27"/>
      <c r="N363" s="15"/>
    </row>
    <row r="364" spans="11:14" x14ac:dyDescent="0.2">
      <c r="K364" s="26"/>
      <c r="L364" s="15"/>
      <c r="M364" s="27"/>
      <c r="N364" s="15"/>
    </row>
    <row r="365" spans="11:14" x14ac:dyDescent="0.2">
      <c r="K365" s="26"/>
      <c r="L365" s="15"/>
      <c r="M365" s="27"/>
      <c r="N365" s="15"/>
    </row>
    <row r="366" spans="11:14" x14ac:dyDescent="0.2">
      <c r="K366" s="26"/>
      <c r="L366" s="15"/>
      <c r="M366" s="27"/>
      <c r="N366" s="15"/>
    </row>
    <row r="367" spans="11:14" x14ac:dyDescent="0.2">
      <c r="K367" s="26"/>
      <c r="L367" s="15"/>
      <c r="M367" s="27"/>
      <c r="N367" s="15"/>
    </row>
    <row r="368" spans="11:14" x14ac:dyDescent="0.2">
      <c r="K368" s="26"/>
      <c r="L368" s="15"/>
      <c r="M368" s="27"/>
      <c r="N368" s="15"/>
    </row>
    <row r="369" spans="11:14" x14ac:dyDescent="0.2">
      <c r="K369" s="26"/>
      <c r="L369" s="15"/>
      <c r="M369" s="27"/>
      <c r="N369" s="15"/>
    </row>
    <row r="370" spans="11:14" x14ac:dyDescent="0.2">
      <c r="K370" s="26"/>
      <c r="L370" s="15"/>
      <c r="M370" s="27"/>
      <c r="N370" s="15"/>
    </row>
    <row r="371" spans="11:14" x14ac:dyDescent="0.2">
      <c r="K371" s="26"/>
      <c r="L371" s="15"/>
      <c r="M371" s="27"/>
      <c r="N371" s="15"/>
    </row>
    <row r="372" spans="11:14" x14ac:dyDescent="0.2">
      <c r="K372" s="26"/>
      <c r="L372" s="15"/>
      <c r="M372" s="27"/>
      <c r="N372" s="15"/>
    </row>
    <row r="373" spans="11:14" x14ac:dyDescent="0.2">
      <c r="K373" s="26"/>
      <c r="L373" s="15"/>
      <c r="M373" s="27"/>
      <c r="N373" s="15"/>
    </row>
    <row r="374" spans="11:14" x14ac:dyDescent="0.2">
      <c r="K374" s="26"/>
      <c r="L374" s="15"/>
      <c r="M374" s="27"/>
      <c r="N374" s="15"/>
    </row>
    <row r="375" spans="11:14" x14ac:dyDescent="0.2">
      <c r="K375" s="26"/>
      <c r="L375" s="15"/>
      <c r="M375" s="27"/>
      <c r="N375" s="15"/>
    </row>
    <row r="376" spans="11:14" x14ac:dyDescent="0.2">
      <c r="K376" s="26"/>
      <c r="L376" s="15"/>
      <c r="M376" s="27"/>
      <c r="N376" s="15"/>
    </row>
    <row r="377" spans="11:14" x14ac:dyDescent="0.2">
      <c r="K377" s="26"/>
      <c r="L377" s="15"/>
      <c r="M377" s="27"/>
      <c r="N377" s="15"/>
    </row>
    <row r="378" spans="11:14" x14ac:dyDescent="0.2">
      <c r="K378" s="26"/>
      <c r="L378" s="15"/>
      <c r="M378" s="27"/>
      <c r="N378" s="15"/>
    </row>
    <row r="379" spans="11:14" x14ac:dyDescent="0.2">
      <c r="K379" s="26"/>
      <c r="L379" s="15"/>
      <c r="M379" s="27"/>
      <c r="N379" s="15"/>
    </row>
    <row r="380" spans="11:14" x14ac:dyDescent="0.2">
      <c r="K380" s="26"/>
      <c r="L380" s="15"/>
      <c r="M380" s="27"/>
      <c r="N380" s="15"/>
    </row>
    <row r="381" spans="11:14" x14ac:dyDescent="0.2">
      <c r="K381" s="26"/>
      <c r="L381" s="15"/>
      <c r="M381" s="27"/>
      <c r="N381" s="15"/>
    </row>
    <row r="382" spans="11:14" x14ac:dyDescent="0.2">
      <c r="K382" s="26"/>
      <c r="L382" s="15"/>
      <c r="M382" s="27"/>
      <c r="N382" s="15"/>
    </row>
    <row r="383" spans="11:14" x14ac:dyDescent="0.2">
      <c r="K383" s="26"/>
      <c r="L383" s="15"/>
      <c r="M383" s="27"/>
      <c r="N383" s="15"/>
    </row>
    <row r="384" spans="11:14" x14ac:dyDescent="0.2">
      <c r="K384" s="26"/>
      <c r="L384" s="15"/>
      <c r="M384" s="27"/>
      <c r="N384" s="15"/>
    </row>
    <row r="385" spans="11:14" x14ac:dyDescent="0.2">
      <c r="K385" s="26"/>
      <c r="L385" s="15"/>
      <c r="M385" s="27"/>
      <c r="N385" s="15"/>
    </row>
    <row r="386" spans="11:14" x14ac:dyDescent="0.2">
      <c r="K386" s="26"/>
      <c r="L386" s="15"/>
      <c r="M386" s="27"/>
      <c r="N386" s="15"/>
    </row>
    <row r="387" spans="11:14" x14ac:dyDescent="0.2">
      <c r="K387" s="26"/>
      <c r="L387" s="15"/>
      <c r="M387" s="27"/>
      <c r="N387" s="15"/>
    </row>
    <row r="388" spans="11:14" x14ac:dyDescent="0.2">
      <c r="K388" s="26"/>
      <c r="L388" s="15"/>
      <c r="M388" s="27"/>
      <c r="N388" s="15"/>
    </row>
    <row r="389" spans="11:14" x14ac:dyDescent="0.2">
      <c r="K389" s="26"/>
      <c r="L389" s="15"/>
      <c r="M389" s="27"/>
      <c r="N389" s="15"/>
    </row>
    <row r="390" spans="11:14" x14ac:dyDescent="0.2">
      <c r="K390" s="26"/>
      <c r="L390" s="15"/>
      <c r="M390" s="27"/>
      <c r="N390" s="15"/>
    </row>
    <row r="391" spans="11:14" x14ac:dyDescent="0.2">
      <c r="K391" s="26"/>
      <c r="L391" s="15"/>
      <c r="M391" s="27"/>
      <c r="N391" s="15"/>
    </row>
    <row r="392" spans="11:14" x14ac:dyDescent="0.2">
      <c r="K392" s="26"/>
      <c r="L392" s="15"/>
      <c r="M392" s="27"/>
      <c r="N392" s="15"/>
    </row>
    <row r="393" spans="11:14" x14ac:dyDescent="0.2">
      <c r="K393" s="26"/>
      <c r="L393" s="15"/>
      <c r="M393" s="27"/>
      <c r="N393" s="15"/>
    </row>
    <row r="394" spans="11:14" x14ac:dyDescent="0.2">
      <c r="K394" s="26"/>
      <c r="L394" s="15"/>
      <c r="M394" s="27"/>
      <c r="N394" s="15"/>
    </row>
    <row r="395" spans="11:14" x14ac:dyDescent="0.2">
      <c r="K395" s="26"/>
      <c r="L395" s="15"/>
      <c r="M395" s="27"/>
      <c r="N395" s="15"/>
    </row>
    <row r="396" spans="11:14" x14ac:dyDescent="0.2">
      <c r="K396" s="26"/>
      <c r="L396" s="15"/>
      <c r="M396" s="27"/>
      <c r="N396" s="15"/>
    </row>
    <row r="397" spans="11:14" x14ac:dyDescent="0.2">
      <c r="K397" s="26"/>
      <c r="L397" s="15"/>
      <c r="M397" s="27"/>
      <c r="N397" s="15"/>
    </row>
    <row r="398" spans="11:14" x14ac:dyDescent="0.2">
      <c r="K398" s="26"/>
      <c r="L398" s="15"/>
      <c r="M398" s="27"/>
      <c r="N398" s="15"/>
    </row>
    <row r="399" spans="11:14" x14ac:dyDescent="0.2">
      <c r="K399" s="26"/>
      <c r="L399" s="15"/>
      <c r="M399" s="27"/>
      <c r="N399" s="15"/>
    </row>
    <row r="400" spans="11:14" x14ac:dyDescent="0.2">
      <c r="K400" s="26"/>
      <c r="L400" s="15"/>
      <c r="M400" s="27"/>
      <c r="N400" s="15"/>
    </row>
    <row r="401" spans="11:14" x14ac:dyDescent="0.2">
      <c r="K401" s="26"/>
      <c r="L401" s="15"/>
      <c r="M401" s="27"/>
      <c r="N401" s="15"/>
    </row>
    <row r="402" spans="11:14" x14ac:dyDescent="0.2">
      <c r="K402" s="26"/>
      <c r="L402" s="15"/>
      <c r="M402" s="27"/>
      <c r="N402" s="15"/>
    </row>
    <row r="403" spans="11:14" x14ac:dyDescent="0.2">
      <c r="K403" s="26"/>
      <c r="L403" s="15"/>
      <c r="M403" s="27"/>
      <c r="N403" s="15"/>
    </row>
    <row r="404" spans="11:14" x14ac:dyDescent="0.2">
      <c r="K404" s="26"/>
      <c r="L404" s="15"/>
      <c r="M404" s="27"/>
      <c r="N404" s="15"/>
    </row>
    <row r="405" spans="11:14" x14ac:dyDescent="0.2">
      <c r="K405" s="26"/>
      <c r="L405" s="15"/>
      <c r="M405" s="27"/>
      <c r="N405" s="15"/>
    </row>
    <row r="406" spans="11:14" x14ac:dyDescent="0.2">
      <c r="K406" s="26"/>
      <c r="L406" s="15"/>
      <c r="M406" s="27"/>
      <c r="N406" s="15"/>
    </row>
    <row r="407" spans="11:14" x14ac:dyDescent="0.2">
      <c r="K407" s="26"/>
      <c r="L407" s="15"/>
      <c r="M407" s="27"/>
      <c r="N407" s="15"/>
    </row>
    <row r="408" spans="11:14" x14ac:dyDescent="0.2">
      <c r="K408" s="26"/>
      <c r="L408" s="15"/>
      <c r="M408" s="27"/>
      <c r="N408" s="15"/>
    </row>
    <row r="409" spans="11:14" x14ac:dyDescent="0.2">
      <c r="K409" s="26"/>
      <c r="L409" s="15"/>
      <c r="M409" s="27"/>
      <c r="N409" s="15"/>
    </row>
    <row r="410" spans="11:14" x14ac:dyDescent="0.2">
      <c r="K410" s="26"/>
      <c r="L410" s="15"/>
      <c r="M410" s="27"/>
      <c r="N410" s="15"/>
    </row>
    <row r="411" spans="11:14" x14ac:dyDescent="0.2">
      <c r="K411" s="26"/>
      <c r="L411" s="15"/>
      <c r="M411" s="27"/>
      <c r="N411" s="15"/>
    </row>
    <row r="412" spans="11:14" x14ac:dyDescent="0.2">
      <c r="K412" s="26"/>
      <c r="L412" s="15"/>
      <c r="M412" s="27"/>
      <c r="N412" s="15"/>
    </row>
    <row r="413" spans="11:14" x14ac:dyDescent="0.2">
      <c r="K413" s="26"/>
      <c r="L413" s="15"/>
      <c r="M413" s="27"/>
      <c r="N413" s="15"/>
    </row>
    <row r="414" spans="11:14" x14ac:dyDescent="0.2">
      <c r="K414" s="26"/>
      <c r="L414" s="15"/>
      <c r="M414" s="27"/>
      <c r="N414" s="15"/>
    </row>
    <row r="415" spans="11:14" x14ac:dyDescent="0.2">
      <c r="K415" s="26"/>
      <c r="L415" s="15"/>
      <c r="M415" s="27"/>
      <c r="N415" s="15"/>
    </row>
    <row r="416" spans="11:14" x14ac:dyDescent="0.2">
      <c r="K416" s="26"/>
      <c r="L416" s="15"/>
      <c r="M416" s="27"/>
      <c r="N416" s="15"/>
    </row>
    <row r="417" spans="11:14" x14ac:dyDescent="0.2">
      <c r="K417" s="26"/>
      <c r="L417" s="15"/>
      <c r="M417" s="27"/>
      <c r="N417" s="15"/>
    </row>
    <row r="418" spans="11:14" x14ac:dyDescent="0.2">
      <c r="K418" s="26"/>
      <c r="L418" s="15"/>
      <c r="M418" s="27"/>
      <c r="N418" s="15"/>
    </row>
    <row r="419" spans="11:14" x14ac:dyDescent="0.2">
      <c r="K419" s="26"/>
      <c r="L419" s="15"/>
      <c r="M419" s="27"/>
      <c r="N419" s="15"/>
    </row>
    <row r="420" spans="11:14" x14ac:dyDescent="0.2">
      <c r="K420" s="26"/>
      <c r="L420" s="15"/>
      <c r="M420" s="27"/>
      <c r="N420" s="15"/>
    </row>
    <row r="421" spans="11:14" x14ac:dyDescent="0.2">
      <c r="K421" s="26"/>
      <c r="L421" s="15"/>
      <c r="M421" s="27"/>
      <c r="N421" s="15"/>
    </row>
    <row r="422" spans="11:14" x14ac:dyDescent="0.2">
      <c r="K422" s="26"/>
      <c r="L422" s="15"/>
      <c r="M422" s="27"/>
      <c r="N422" s="15"/>
    </row>
    <row r="423" spans="11:14" x14ac:dyDescent="0.2">
      <c r="K423" s="26"/>
      <c r="L423" s="15"/>
      <c r="M423" s="27"/>
      <c r="N423" s="15"/>
    </row>
    <row r="424" spans="11:14" x14ac:dyDescent="0.2">
      <c r="K424" s="26"/>
      <c r="L424" s="15"/>
      <c r="M424" s="27"/>
      <c r="N424" s="15"/>
    </row>
    <row r="425" spans="11:14" x14ac:dyDescent="0.2">
      <c r="K425" s="26"/>
      <c r="L425" s="15"/>
      <c r="M425" s="27"/>
      <c r="N425" s="15"/>
    </row>
    <row r="426" spans="11:14" x14ac:dyDescent="0.2">
      <c r="K426" s="26"/>
      <c r="L426" s="15"/>
      <c r="M426" s="27"/>
      <c r="N426" s="15"/>
    </row>
    <row r="427" spans="11:14" x14ac:dyDescent="0.2">
      <c r="K427" s="26"/>
      <c r="L427" s="15"/>
      <c r="M427" s="27"/>
      <c r="N427" s="15"/>
    </row>
    <row r="428" spans="11:14" x14ac:dyDescent="0.2">
      <c r="K428" s="26"/>
      <c r="L428" s="15"/>
      <c r="M428" s="27"/>
      <c r="N428" s="15"/>
    </row>
    <row r="429" spans="11:14" x14ac:dyDescent="0.2">
      <c r="K429" s="26"/>
      <c r="L429" s="15"/>
      <c r="M429" s="27"/>
      <c r="N429" s="15"/>
    </row>
    <row r="430" spans="11:14" x14ac:dyDescent="0.2">
      <c r="K430" s="26"/>
      <c r="L430" s="15"/>
      <c r="M430" s="27"/>
      <c r="N430" s="15"/>
    </row>
    <row r="431" spans="11:14" x14ac:dyDescent="0.2">
      <c r="K431" s="26"/>
      <c r="L431" s="15"/>
      <c r="M431" s="27"/>
      <c r="N431" s="15"/>
    </row>
    <row r="432" spans="11:14" x14ac:dyDescent="0.2">
      <c r="K432" s="26"/>
      <c r="L432" s="15"/>
      <c r="M432" s="27"/>
      <c r="N432" s="15"/>
    </row>
    <row r="433" spans="11:14" x14ac:dyDescent="0.2">
      <c r="K433" s="26"/>
      <c r="L433" s="15"/>
      <c r="M433" s="27"/>
      <c r="N433" s="15"/>
    </row>
    <row r="434" spans="11:14" x14ac:dyDescent="0.2">
      <c r="K434" s="26"/>
      <c r="L434" s="15"/>
      <c r="M434" s="27"/>
      <c r="N434" s="15"/>
    </row>
    <row r="435" spans="11:14" x14ac:dyDescent="0.2">
      <c r="K435" s="26"/>
      <c r="L435" s="15"/>
      <c r="M435" s="27"/>
      <c r="N435" s="15"/>
    </row>
    <row r="436" spans="11:14" x14ac:dyDescent="0.2">
      <c r="K436" s="26"/>
      <c r="L436" s="15"/>
      <c r="M436" s="27"/>
      <c r="N436" s="15"/>
    </row>
    <row r="437" spans="11:14" x14ac:dyDescent="0.2">
      <c r="K437" s="26"/>
      <c r="L437" s="15"/>
      <c r="M437" s="27"/>
      <c r="N437" s="15"/>
    </row>
    <row r="438" spans="11:14" x14ac:dyDescent="0.2">
      <c r="K438" s="26"/>
      <c r="L438" s="15"/>
      <c r="M438" s="27"/>
      <c r="N438" s="15"/>
    </row>
    <row r="439" spans="11:14" x14ac:dyDescent="0.2">
      <c r="K439" s="26"/>
      <c r="L439" s="15"/>
      <c r="M439" s="27"/>
      <c r="N439" s="15"/>
    </row>
    <row r="440" spans="11:14" x14ac:dyDescent="0.2">
      <c r="K440" s="26"/>
      <c r="L440" s="15"/>
      <c r="M440" s="27"/>
      <c r="N440" s="15"/>
    </row>
    <row r="441" spans="11:14" x14ac:dyDescent="0.2">
      <c r="K441" s="26"/>
      <c r="L441" s="15"/>
      <c r="M441" s="27"/>
      <c r="N441" s="15"/>
    </row>
    <row r="442" spans="11:14" x14ac:dyDescent="0.2">
      <c r="K442" s="26"/>
      <c r="L442" s="15"/>
      <c r="M442" s="27"/>
      <c r="N442" s="15"/>
    </row>
    <row r="443" spans="11:14" x14ac:dyDescent="0.2">
      <c r="K443" s="26"/>
      <c r="L443" s="15"/>
      <c r="M443" s="27"/>
      <c r="N443" s="15"/>
    </row>
    <row r="444" spans="11:14" x14ac:dyDescent="0.2">
      <c r="K444" s="26"/>
      <c r="L444" s="15"/>
      <c r="M444" s="27"/>
      <c r="N444" s="15"/>
    </row>
    <row r="445" spans="11:14" x14ac:dyDescent="0.2">
      <c r="K445" s="26"/>
      <c r="L445" s="15"/>
      <c r="M445" s="27"/>
      <c r="N445" s="15"/>
    </row>
    <row r="446" spans="11:14" x14ac:dyDescent="0.2">
      <c r="K446" s="26"/>
      <c r="L446" s="15"/>
      <c r="M446" s="27"/>
      <c r="N446" s="15"/>
    </row>
    <row r="447" spans="11:14" x14ac:dyDescent="0.2">
      <c r="K447" s="26"/>
      <c r="L447" s="15"/>
      <c r="M447" s="27"/>
      <c r="N447" s="15"/>
    </row>
    <row r="448" spans="11:14" x14ac:dyDescent="0.2">
      <c r="K448" s="26"/>
      <c r="L448" s="15"/>
      <c r="M448" s="27"/>
      <c r="N448" s="15"/>
    </row>
    <row r="449" spans="11:14" x14ac:dyDescent="0.2">
      <c r="K449" s="26"/>
      <c r="L449" s="15"/>
      <c r="M449" s="27"/>
      <c r="N449" s="15"/>
    </row>
    <row r="450" spans="11:14" x14ac:dyDescent="0.2">
      <c r="K450" s="26"/>
      <c r="L450" s="15"/>
      <c r="M450" s="27"/>
      <c r="N450" s="15"/>
    </row>
    <row r="451" spans="11:14" x14ac:dyDescent="0.2">
      <c r="K451" s="26"/>
      <c r="L451" s="15"/>
      <c r="M451" s="27"/>
      <c r="N451" s="15"/>
    </row>
    <row r="452" spans="11:14" x14ac:dyDescent="0.2">
      <c r="K452" s="26"/>
      <c r="L452" s="15"/>
      <c r="M452" s="27"/>
      <c r="N452" s="15"/>
    </row>
    <row r="453" spans="11:14" x14ac:dyDescent="0.2">
      <c r="K453" s="26"/>
      <c r="L453" s="15"/>
      <c r="M453" s="27"/>
      <c r="N453" s="15"/>
    </row>
    <row r="454" spans="11:14" x14ac:dyDescent="0.2">
      <c r="K454" s="26"/>
      <c r="L454" s="15"/>
      <c r="M454" s="27"/>
      <c r="N454" s="15"/>
    </row>
    <row r="455" spans="11:14" x14ac:dyDescent="0.2">
      <c r="K455" s="26"/>
      <c r="L455" s="15"/>
      <c r="M455" s="27"/>
      <c r="N455" s="15"/>
    </row>
    <row r="456" spans="11:14" x14ac:dyDescent="0.2">
      <c r="K456" s="26"/>
      <c r="L456" s="15"/>
      <c r="M456" s="27"/>
      <c r="N456" s="15"/>
    </row>
    <row r="457" spans="11:14" x14ac:dyDescent="0.2">
      <c r="K457" s="26"/>
      <c r="L457" s="15"/>
      <c r="M457" s="27"/>
      <c r="N457" s="15"/>
    </row>
    <row r="458" spans="11:14" x14ac:dyDescent="0.2">
      <c r="K458" s="26"/>
      <c r="L458" s="15"/>
      <c r="M458" s="27"/>
      <c r="N458" s="15"/>
    </row>
    <row r="459" spans="11:14" x14ac:dyDescent="0.2">
      <c r="K459" s="26"/>
      <c r="L459" s="15"/>
      <c r="M459" s="27"/>
      <c r="N459" s="15"/>
    </row>
    <row r="460" spans="11:14" x14ac:dyDescent="0.2">
      <c r="K460" s="26"/>
      <c r="L460" s="15"/>
      <c r="M460" s="27"/>
      <c r="N460" s="15"/>
    </row>
    <row r="461" spans="11:14" x14ac:dyDescent="0.2">
      <c r="K461" s="26"/>
      <c r="L461" s="15"/>
      <c r="M461" s="27"/>
      <c r="N461" s="15"/>
    </row>
    <row r="462" spans="11:14" x14ac:dyDescent="0.2">
      <c r="K462" s="26"/>
      <c r="L462" s="15"/>
      <c r="M462" s="27"/>
      <c r="N462" s="15"/>
    </row>
    <row r="463" spans="11:14" x14ac:dyDescent="0.2">
      <c r="K463" s="26"/>
      <c r="L463" s="15"/>
      <c r="M463" s="27"/>
      <c r="N463" s="15"/>
    </row>
    <row r="464" spans="11:14" x14ac:dyDescent="0.2">
      <c r="K464" s="26"/>
      <c r="L464" s="15"/>
      <c r="M464" s="27"/>
      <c r="N464" s="15"/>
    </row>
    <row r="465" spans="11:14" x14ac:dyDescent="0.2">
      <c r="K465" s="26"/>
      <c r="L465" s="15"/>
      <c r="M465" s="27"/>
      <c r="N465" s="15"/>
    </row>
    <row r="466" spans="11:14" x14ac:dyDescent="0.2">
      <c r="K466" s="26"/>
      <c r="L466" s="15"/>
      <c r="M466" s="27"/>
      <c r="N466" s="15"/>
    </row>
    <row r="467" spans="11:14" x14ac:dyDescent="0.2">
      <c r="K467" s="26"/>
      <c r="L467" s="15"/>
      <c r="M467" s="27"/>
      <c r="N467" s="15"/>
    </row>
    <row r="468" spans="11:14" x14ac:dyDescent="0.2">
      <c r="K468" s="26"/>
      <c r="L468" s="15"/>
      <c r="M468" s="27"/>
      <c r="N468" s="15"/>
    </row>
    <row r="469" spans="11:14" x14ac:dyDescent="0.2">
      <c r="K469" s="26"/>
      <c r="L469" s="15"/>
      <c r="M469" s="27"/>
      <c r="N469" s="15"/>
    </row>
    <row r="470" spans="11:14" x14ac:dyDescent="0.2">
      <c r="K470" s="26"/>
      <c r="L470" s="15"/>
      <c r="M470" s="27"/>
      <c r="N470" s="15"/>
    </row>
    <row r="471" spans="11:14" x14ac:dyDescent="0.2">
      <c r="K471" s="26"/>
      <c r="L471" s="15"/>
      <c r="M471" s="27"/>
      <c r="N471" s="15"/>
    </row>
    <row r="472" spans="11:14" x14ac:dyDescent="0.2">
      <c r="K472" s="26"/>
      <c r="L472" s="15"/>
      <c r="M472" s="27"/>
      <c r="N472" s="15"/>
    </row>
    <row r="473" spans="11:14" x14ac:dyDescent="0.2">
      <c r="K473" s="26"/>
      <c r="L473" s="15"/>
      <c r="M473" s="27"/>
      <c r="N473" s="15"/>
    </row>
    <row r="474" spans="11:14" x14ac:dyDescent="0.2">
      <c r="K474" s="26"/>
      <c r="L474" s="15"/>
      <c r="M474" s="27"/>
      <c r="N474" s="15"/>
    </row>
    <row r="475" spans="11:14" x14ac:dyDescent="0.2">
      <c r="K475" s="26"/>
      <c r="L475" s="15"/>
      <c r="M475" s="27"/>
      <c r="N475" s="15"/>
    </row>
    <row r="476" spans="11:14" x14ac:dyDescent="0.2">
      <c r="K476" s="26"/>
      <c r="L476" s="15"/>
      <c r="M476" s="27"/>
      <c r="N476" s="15"/>
    </row>
    <row r="477" spans="11:14" x14ac:dyDescent="0.2">
      <c r="K477" s="26"/>
      <c r="L477" s="15"/>
      <c r="M477" s="27"/>
      <c r="N477" s="15"/>
    </row>
    <row r="478" spans="11:14" x14ac:dyDescent="0.2">
      <c r="K478" s="26"/>
      <c r="L478" s="15"/>
      <c r="M478" s="27"/>
      <c r="N478" s="15"/>
    </row>
    <row r="479" spans="11:14" x14ac:dyDescent="0.2">
      <c r="K479" s="26"/>
      <c r="L479" s="15"/>
      <c r="M479" s="27"/>
      <c r="N479" s="15"/>
    </row>
    <row r="480" spans="11:14" x14ac:dyDescent="0.2">
      <c r="K480" s="26"/>
      <c r="L480" s="15"/>
      <c r="M480" s="27"/>
      <c r="N480" s="15"/>
    </row>
    <row r="481" spans="11:14" x14ac:dyDescent="0.2">
      <c r="K481" s="26"/>
      <c r="L481" s="15"/>
      <c r="M481" s="27"/>
      <c r="N481" s="15"/>
    </row>
    <row r="482" spans="11:14" x14ac:dyDescent="0.2">
      <c r="K482" s="26"/>
      <c r="L482" s="15"/>
      <c r="M482" s="27"/>
      <c r="N482" s="15"/>
    </row>
    <row r="483" spans="11:14" x14ac:dyDescent="0.2">
      <c r="K483" s="26"/>
      <c r="L483" s="15"/>
      <c r="M483" s="27"/>
      <c r="N483" s="15"/>
    </row>
    <row r="484" spans="11:14" x14ac:dyDescent="0.2">
      <c r="K484" s="26"/>
      <c r="L484" s="15"/>
      <c r="M484" s="27"/>
      <c r="N484" s="15"/>
    </row>
    <row r="485" spans="11:14" x14ac:dyDescent="0.2">
      <c r="K485" s="26"/>
      <c r="L485" s="15"/>
      <c r="M485" s="27"/>
      <c r="N485" s="15"/>
    </row>
    <row r="486" spans="11:14" x14ac:dyDescent="0.2">
      <c r="K486" s="26"/>
      <c r="L486" s="15"/>
      <c r="M486" s="27"/>
      <c r="N486" s="15"/>
    </row>
    <row r="487" spans="11:14" x14ac:dyDescent="0.2">
      <c r="K487" s="26"/>
      <c r="L487" s="15"/>
      <c r="M487" s="27"/>
      <c r="N487" s="15"/>
    </row>
    <row r="488" spans="11:14" x14ac:dyDescent="0.2">
      <c r="K488" s="26"/>
      <c r="L488" s="15"/>
      <c r="M488" s="27"/>
      <c r="N488" s="15"/>
    </row>
    <row r="489" spans="11:14" x14ac:dyDescent="0.2">
      <c r="K489" s="26"/>
      <c r="L489" s="15"/>
      <c r="M489" s="27"/>
      <c r="N489" s="15"/>
    </row>
    <row r="490" spans="11:14" x14ac:dyDescent="0.2">
      <c r="K490" s="26"/>
      <c r="L490" s="15"/>
      <c r="M490" s="27"/>
      <c r="N490" s="15"/>
    </row>
    <row r="491" spans="11:14" x14ac:dyDescent="0.2">
      <c r="K491" s="26"/>
      <c r="L491" s="15"/>
      <c r="M491" s="27"/>
      <c r="N491" s="15"/>
    </row>
    <row r="492" spans="11:14" x14ac:dyDescent="0.2">
      <c r="K492" s="26"/>
      <c r="L492" s="15"/>
      <c r="M492" s="27"/>
      <c r="N492" s="15"/>
    </row>
    <row r="493" spans="11:14" x14ac:dyDescent="0.2">
      <c r="K493" s="26"/>
      <c r="L493" s="15"/>
      <c r="M493" s="27"/>
      <c r="N493" s="15"/>
    </row>
    <row r="494" spans="11:14" x14ac:dyDescent="0.2">
      <c r="K494" s="26"/>
      <c r="L494" s="15"/>
      <c r="M494" s="27"/>
      <c r="N494" s="15"/>
    </row>
    <row r="495" spans="11:14" x14ac:dyDescent="0.2">
      <c r="K495" s="26"/>
      <c r="L495" s="15"/>
      <c r="M495" s="27"/>
      <c r="N495" s="15"/>
    </row>
    <row r="496" spans="11:14" x14ac:dyDescent="0.2">
      <c r="K496" s="26"/>
      <c r="L496" s="15"/>
      <c r="M496" s="27"/>
      <c r="N496" s="15"/>
    </row>
    <row r="497" spans="11:14" x14ac:dyDescent="0.2">
      <c r="K497" s="26"/>
      <c r="L497" s="15"/>
      <c r="M497" s="27"/>
      <c r="N497" s="15"/>
    </row>
    <row r="498" spans="11:14" x14ac:dyDescent="0.2">
      <c r="K498" s="26"/>
      <c r="L498" s="15"/>
      <c r="M498" s="27"/>
      <c r="N498" s="15"/>
    </row>
    <row r="499" spans="11:14" x14ac:dyDescent="0.2">
      <c r="K499" s="26"/>
      <c r="L499" s="15"/>
      <c r="M499" s="27"/>
      <c r="N499" s="15"/>
    </row>
    <row r="500" spans="11:14" x14ac:dyDescent="0.2">
      <c r="K500" s="26"/>
      <c r="L500" s="15"/>
      <c r="M500" s="27"/>
      <c r="N500" s="15"/>
    </row>
    <row r="501" spans="11:14" x14ac:dyDescent="0.2">
      <c r="K501" s="26"/>
      <c r="L501" s="15"/>
      <c r="M501" s="27"/>
      <c r="N501" s="15"/>
    </row>
    <row r="502" spans="11:14" x14ac:dyDescent="0.2">
      <c r="K502" s="26"/>
      <c r="L502" s="15"/>
      <c r="M502" s="27"/>
      <c r="N502" s="15"/>
    </row>
    <row r="503" spans="11:14" x14ac:dyDescent="0.2">
      <c r="K503" s="26"/>
      <c r="L503" s="15"/>
      <c r="M503" s="27"/>
      <c r="N503" s="15"/>
    </row>
    <row r="504" spans="11:14" x14ac:dyDescent="0.2">
      <c r="K504" s="26"/>
      <c r="L504" s="15"/>
      <c r="M504" s="27"/>
      <c r="N504" s="15"/>
    </row>
    <row r="505" spans="11:14" x14ac:dyDescent="0.2">
      <c r="K505" s="26"/>
      <c r="L505" s="15"/>
      <c r="M505" s="27"/>
      <c r="N505" s="15"/>
    </row>
    <row r="506" spans="11:14" x14ac:dyDescent="0.2">
      <c r="K506" s="26"/>
      <c r="L506" s="15"/>
      <c r="M506" s="27"/>
      <c r="N506" s="15"/>
    </row>
    <row r="507" spans="11:14" x14ac:dyDescent="0.2">
      <c r="K507" s="26"/>
      <c r="L507" s="15"/>
      <c r="M507" s="27"/>
      <c r="N507" s="15"/>
    </row>
    <row r="508" spans="11:14" x14ac:dyDescent="0.2">
      <c r="K508" s="26"/>
      <c r="L508" s="15"/>
      <c r="M508" s="27"/>
      <c r="N508" s="15"/>
    </row>
    <row r="509" spans="11:14" x14ac:dyDescent="0.2">
      <c r="K509" s="26"/>
      <c r="L509" s="15"/>
      <c r="M509" s="27"/>
      <c r="N509" s="15"/>
    </row>
    <row r="510" spans="11:14" x14ac:dyDescent="0.2">
      <c r="K510" s="26"/>
      <c r="L510" s="15"/>
      <c r="M510" s="27"/>
      <c r="N510" s="15"/>
    </row>
    <row r="511" spans="11:14" x14ac:dyDescent="0.2">
      <c r="K511" s="26"/>
      <c r="L511" s="15"/>
      <c r="M511" s="27"/>
      <c r="N511" s="15"/>
    </row>
    <row r="512" spans="11:14" x14ac:dyDescent="0.2">
      <c r="K512" s="26"/>
      <c r="L512" s="15"/>
      <c r="M512" s="27"/>
      <c r="N512" s="15"/>
    </row>
    <row r="513" spans="11:14" x14ac:dyDescent="0.2">
      <c r="K513" s="26"/>
      <c r="L513" s="15"/>
      <c r="M513" s="27"/>
      <c r="N513" s="15"/>
    </row>
    <row r="514" spans="11:14" x14ac:dyDescent="0.2">
      <c r="K514" s="26"/>
      <c r="L514" s="15"/>
      <c r="M514" s="27"/>
      <c r="N514" s="15"/>
    </row>
    <row r="515" spans="11:14" x14ac:dyDescent="0.2">
      <c r="K515" s="26"/>
      <c r="L515" s="15"/>
      <c r="M515" s="27"/>
      <c r="N515" s="15"/>
    </row>
    <row r="516" spans="11:14" x14ac:dyDescent="0.2">
      <c r="K516" s="26"/>
      <c r="L516" s="15"/>
      <c r="M516" s="27"/>
    </row>
  </sheetData>
  <sheetProtection formatColumns="0" formatRows="0" selectLockedCells="1"/>
  <mergeCells count="119">
    <mergeCell ref="B77:B81"/>
    <mergeCell ref="C77:C81"/>
    <mergeCell ref="D77:D81"/>
    <mergeCell ref="E77:E81"/>
    <mergeCell ref="B82:B86"/>
    <mergeCell ref="C82:C86"/>
    <mergeCell ref="D82:D86"/>
    <mergeCell ref="E82:E86"/>
    <mergeCell ref="C67:C71"/>
    <mergeCell ref="D67:D71"/>
    <mergeCell ref="E67:E71"/>
    <mergeCell ref="B72:B76"/>
    <mergeCell ref="C72:C76"/>
    <mergeCell ref="D72:D76"/>
    <mergeCell ref="E72:E76"/>
    <mergeCell ref="L55:M55"/>
    <mergeCell ref="A57:A86"/>
    <mergeCell ref="B57:B61"/>
    <mergeCell ref="C57:C61"/>
    <mergeCell ref="D57:D61"/>
    <mergeCell ref="E57:E61"/>
    <mergeCell ref="B62:B66"/>
    <mergeCell ref="C62:C66"/>
    <mergeCell ref="D62:D66"/>
    <mergeCell ref="E62:E66"/>
    <mergeCell ref="B67:B71"/>
    <mergeCell ref="K55:K56"/>
    <mergeCell ref="N55:N56"/>
    <mergeCell ref="F55:F56"/>
    <mergeCell ref="G55:G56"/>
    <mergeCell ref="H55:H56"/>
    <mergeCell ref="I55:I56"/>
    <mergeCell ref="J55:J56"/>
    <mergeCell ref="A55:A56"/>
    <mergeCell ref="B55:B56"/>
    <mergeCell ref="C55:C56"/>
    <mergeCell ref="D55:D56"/>
    <mergeCell ref="E55:E56"/>
    <mergeCell ref="F8:F9"/>
    <mergeCell ref="G8:G9"/>
    <mergeCell ref="H8:H9"/>
    <mergeCell ref="L8:M8"/>
    <mergeCell ref="A1:H1"/>
    <mergeCell ref="L2:M2"/>
    <mergeCell ref="I1:M1"/>
    <mergeCell ref="B2:B3"/>
    <mergeCell ref="D2:D3"/>
    <mergeCell ref="F2:F3"/>
    <mergeCell ref="G2:G3"/>
    <mergeCell ref="H2:H3"/>
    <mergeCell ref="E2:E3"/>
    <mergeCell ref="J2:J3"/>
    <mergeCell ref="C2:C3"/>
    <mergeCell ref="I2:I3"/>
    <mergeCell ref="K25:K26"/>
    <mergeCell ref="L25:M25"/>
    <mergeCell ref="N2:N3"/>
    <mergeCell ref="I8:I9"/>
    <mergeCell ref="J8:J9"/>
    <mergeCell ref="K8:K9"/>
    <mergeCell ref="N8:N9"/>
    <mergeCell ref="K2:K3"/>
    <mergeCell ref="A8:A9"/>
    <mergeCell ref="B8:B9"/>
    <mergeCell ref="C8:C9"/>
    <mergeCell ref="D8:D9"/>
    <mergeCell ref="E8:E9"/>
    <mergeCell ref="A10:A14"/>
    <mergeCell ref="B10:B14"/>
    <mergeCell ref="C10:C14"/>
    <mergeCell ref="D10:D14"/>
    <mergeCell ref="E10:E14"/>
    <mergeCell ref="B25:B26"/>
    <mergeCell ref="C25:C26"/>
    <mergeCell ref="D25:D26"/>
    <mergeCell ref="E25:E26"/>
    <mergeCell ref="A15:A24"/>
    <mergeCell ref="B15:B19"/>
    <mergeCell ref="C15:C19"/>
    <mergeCell ref="D15:D19"/>
    <mergeCell ref="E15:E19"/>
    <mergeCell ref="B20:B24"/>
    <mergeCell ref="C20:C24"/>
    <mergeCell ref="D20:D24"/>
    <mergeCell ref="E20:E24"/>
    <mergeCell ref="N25:N26"/>
    <mergeCell ref="A27:A34"/>
    <mergeCell ref="B27:B30"/>
    <mergeCell ref="C27:C30"/>
    <mergeCell ref="D27:D30"/>
    <mergeCell ref="E27:E30"/>
    <mergeCell ref="B31:B32"/>
    <mergeCell ref="C31:C32"/>
    <mergeCell ref="D31:D32"/>
    <mergeCell ref="E31:E32"/>
    <mergeCell ref="F25:F26"/>
    <mergeCell ref="G25:G26"/>
    <mergeCell ref="H25:H26"/>
    <mergeCell ref="I25:I26"/>
    <mergeCell ref="J25:J26"/>
    <mergeCell ref="A25:A26"/>
    <mergeCell ref="A35:A44"/>
    <mergeCell ref="B35:B39"/>
    <mergeCell ref="C35:C39"/>
    <mergeCell ref="D35:D39"/>
    <mergeCell ref="E35:E39"/>
    <mergeCell ref="B40:B44"/>
    <mergeCell ref="C40:C44"/>
    <mergeCell ref="D40:D44"/>
    <mergeCell ref="E40:E44"/>
    <mergeCell ref="A45:A54"/>
    <mergeCell ref="B45:B49"/>
    <mergeCell ref="C45:C49"/>
    <mergeCell ref="D45:D49"/>
    <mergeCell ref="E45:E49"/>
    <mergeCell ref="B50:B54"/>
    <mergeCell ref="C50:C54"/>
    <mergeCell ref="D50:D54"/>
    <mergeCell ref="E50:E54"/>
  </mergeCells>
  <dataValidations count="43">
    <dataValidation type="list" allowBlank="1" showInputMessage="1" showErrorMessage="1" prompt="Inserire una voce dal menu a tendina" sqref="K4:K7" xr:uid="{00000000-0002-0000-0100-000000000000}">
      <formula1>$D$138:$D$144</formula1>
    </dataValidation>
    <dataValidation type="list" allowBlank="1" showInputMessage="1" showErrorMessage="1" prompt="Inserire una voce dal menu a tendina" sqref="M4:M7" xr:uid="{00000000-0002-0000-0100-000004000000}">
      <formula1>$D$152:$D$156</formula1>
    </dataValidation>
    <dataValidation type="list" allowBlank="1" showInputMessage="1" showErrorMessage="1" sqref="L10:L14" xr:uid="{E0A10DAD-7D58-4C23-A4AA-CF960EE27329}">
      <formula1>$L$16:$L$18</formula1>
    </dataValidation>
    <dataValidation type="list" showInputMessage="1" showErrorMessage="1" prompt="Inserire una voce dal menu a tendina" sqref="H10:H14" xr:uid="{69300201-476D-4965-B93E-24F578A1AC65}">
      <formula1>$H$16:$H$19</formula1>
    </dataValidation>
    <dataValidation type="list" allowBlank="1" showInputMessage="1" showErrorMessage="1" prompt="Inserire una voce dal menu a tendina" sqref="M10:M14" xr:uid="{6108695A-3EBC-44E8-97D9-4395B606CA2D}">
      <formula1>$D$173:$D$177</formula1>
    </dataValidation>
    <dataValidation type="list" allowBlank="1" showInputMessage="1" showErrorMessage="1" sqref="J10:J14" xr:uid="{8768C28D-32ED-46E7-BB1C-B0DC9A621442}">
      <formula1>$J$16:$J$23</formula1>
    </dataValidation>
    <dataValidation type="list" allowBlank="1" showInputMessage="1" showErrorMessage="1" sqref="E10:E14" xr:uid="{31AD0DEC-4DD2-40B8-9E21-CB5CB4B91673}">
      <formula1>$E$16:$E$19</formula1>
    </dataValidation>
    <dataValidation type="list" allowBlank="1" showInputMessage="1" showErrorMessage="1" prompt="Inserire una voce dal menu a tendina" sqref="K10:K14" xr:uid="{AFD2D302-13C4-4CD4-8402-AA6A1BF037D7}">
      <formula1>$D$159:$D$165</formula1>
    </dataValidation>
    <dataValidation type="list" allowBlank="1" showInputMessage="1" showErrorMessage="1" sqref="C4:C7 N4:N7 L4:L7 J4:J7 E4:E7 C57:C60 N57:N86 L57:L86 J57:J86 E57:E86 C77:C80 C72:C75 C67:C70 C62:C65 C82:C85" xr:uid="{00000000-0002-0000-0100-000001000000}">
      <formula1>#REF!</formula1>
    </dataValidation>
    <dataValidation type="list" showInputMessage="1" showErrorMessage="1" prompt="Inserire una voce dal menu a tendina" sqref="H4:H7 H57:H86" xr:uid="{00000000-0002-0000-0100-000005000000}">
      <formula1>#REF!</formula1>
    </dataValidation>
    <dataValidation type="list" allowBlank="1" showInputMessage="1" showErrorMessage="1" prompt="Inserire una voce dal menu a tendina" sqref="M15:M24 L15" xr:uid="{8B8786B1-BEE5-408B-ADB3-2BB38B6ED198}">
      <formula1>$D$195:$D$199</formula1>
    </dataValidation>
    <dataValidation type="list" allowBlank="1" showInputMessage="1" showErrorMessage="1" prompt="Inserire una voce dal menu a tendina" sqref="K15:K16 K18:K24" xr:uid="{E3402AE8-534C-4873-945C-B0430A9BB524}">
      <formula1>$D$181:$D$187</formula1>
    </dataValidation>
    <dataValidation type="list" allowBlank="1" showInputMessage="1" showErrorMessage="1" sqref="N10:N14" xr:uid="{7144A82F-22E5-4164-9241-EB063C0518CE}">
      <formula1>$N$16:$N$24</formula1>
    </dataValidation>
    <dataValidation type="list" allowBlank="1" showInputMessage="1" showErrorMessage="1" sqref="C10:C13" xr:uid="{C8F3FF9B-8067-4483-8B79-3D8DF916D2E6}">
      <formula1>$C$16:$C$24</formula1>
    </dataValidation>
    <dataValidation type="list" allowBlank="1" showInputMessage="1" showErrorMessage="1" sqref="N15:N24" xr:uid="{6AF88913-B29E-4BF2-A04C-3B4EA2A55D69}">
      <formula1>$N$25:$N$33</formula1>
    </dataValidation>
    <dataValidation type="list" allowBlank="1" showInputMessage="1" showErrorMessage="1" sqref="L15:L24" xr:uid="{CA96AD56-F58A-4251-917C-513F23822C40}">
      <formula1>$L$25:$L$25</formula1>
    </dataValidation>
    <dataValidation type="list" showInputMessage="1" showErrorMessage="1" prompt="Inserire una voce dal menu a tendina" sqref="H15:H24" xr:uid="{BFAA1BA6-A29B-46E6-BBBC-62F047AD43CA}">
      <formula1>$H$25:$H$26</formula1>
    </dataValidation>
    <dataValidation type="list" allowBlank="1" showInputMessage="1" showErrorMessage="1" sqref="J15:J24" xr:uid="{134A06FF-751F-4247-BB17-0BD606066289}">
      <formula1>$J$25:$J$30</formula1>
    </dataValidation>
    <dataValidation type="list" allowBlank="1" showInputMessage="1" showErrorMessage="1" sqref="E15:E24" xr:uid="{E71B2B85-30EB-4321-A395-0BD0538A37D3}">
      <formula1>$E$25:$E$26</formula1>
    </dataValidation>
    <dataValidation type="list" allowBlank="1" showInputMessage="1" showErrorMessage="1" sqref="C15:C18 C20:C23" xr:uid="{D3945DB1-6ED3-452C-AD27-092052FD2B40}">
      <formula1>$C$25:$C$35</formula1>
    </dataValidation>
    <dataValidation type="list" allowBlank="1" showInputMessage="1" showErrorMessage="1" sqref="N27:N34" xr:uid="{0BD8027D-CABA-4CF2-BC13-D2C3B343AC10}">
      <formula1>$N$21:$N$31</formula1>
    </dataValidation>
    <dataValidation type="list" allowBlank="1" showInputMessage="1" showErrorMessage="1" sqref="L27:L34" xr:uid="{A4CAB7AE-68F6-4EEA-9314-DE02A46104F0}">
      <formula1>$L$21:$L$23</formula1>
    </dataValidation>
    <dataValidation type="list" showInputMessage="1" showErrorMessage="1" prompt="Inserire una voce dal menu a tendina" sqref="H27:H34" xr:uid="{B2E585C5-0EB9-4AF2-A451-B4D761EF118D}">
      <formula1>$H$21:$H$24</formula1>
    </dataValidation>
    <dataValidation type="list" allowBlank="1" showInputMessage="1" showErrorMessage="1" prompt="Inserire una voce dal menu a tendina" sqref="M27:M34" xr:uid="{FCC7ECE5-F254-44A5-B1C4-1816B3C948E1}">
      <formula1>$D$193:$D$197</formula1>
    </dataValidation>
    <dataValidation type="list" allowBlank="1" showInputMessage="1" showErrorMessage="1" sqref="J27:J34" xr:uid="{279398CE-CF45-4822-BCB9-485A33D75607}">
      <formula1>$J$21:$J$28</formula1>
    </dataValidation>
    <dataValidation type="list" allowBlank="1" showInputMessage="1" showErrorMessage="1" sqref="E33:E34 E27:E31" xr:uid="{39DC427A-33EB-43D2-BF41-D90B30482334}">
      <formula1>$E$21:$E$24</formula1>
    </dataValidation>
    <dataValidation type="list" allowBlank="1" showInputMessage="1" showErrorMessage="1" sqref="C33:C34 C31 C27:C29" xr:uid="{C4C8447B-BADC-474C-B67A-CD3C3A50AADA}">
      <formula1>$C$21:$C$33</formula1>
    </dataValidation>
    <dataValidation type="list" allowBlank="1" showInputMessage="1" showErrorMessage="1" prompt="Inserire una voce dal menu a tendina" sqref="K27:K34" xr:uid="{443EBF8A-61A9-47DB-8BF0-6DA56BBF1831}">
      <formula1>$D$179:$D$185</formula1>
    </dataValidation>
    <dataValidation type="list" allowBlank="1" showInputMessage="1" showErrorMessage="1" sqref="L35:L54" xr:uid="{91CCF1B3-6EBA-4530-8A5E-B46EE2F7CA42}">
      <formula1>$L$38:$L$40</formula1>
    </dataValidation>
    <dataValidation type="list" showInputMessage="1" showErrorMessage="1" prompt="Inserire una voce dal menu a tendina" sqref="H35:H54" xr:uid="{EFC83273-F0C7-42E2-B060-9AF54F8D1596}">
      <formula1>$H$38:$H$41</formula1>
    </dataValidation>
    <dataValidation type="list" allowBlank="1" showInputMessage="1" showErrorMessage="1" prompt="Inserire una voce dal menu a tendina" sqref="M35:M44" xr:uid="{2E6C0ACF-ACD1-41CE-BC8E-1586DDC32C02}">
      <formula1>$D$210:$D$214</formula1>
    </dataValidation>
    <dataValidation type="list" allowBlank="1" showInputMessage="1" showErrorMessage="1" sqref="E35:E54" xr:uid="{F5DE5952-C936-4CB1-B4AE-961BC682B944}">
      <formula1>$E$38:$E$41</formula1>
    </dataValidation>
    <dataValidation type="list" allowBlank="1" showInputMessage="1" showErrorMessage="1" prompt="Inserire una voce dal menu a tendina" sqref="K35:K44" xr:uid="{BA427261-FCCD-4378-9145-5FFB9BDF54A4}">
      <formula1>$D$196:$D$202</formula1>
    </dataValidation>
    <dataValidation type="list" allowBlank="1" showInputMessage="1" showErrorMessage="1" sqref="N35:N44" xr:uid="{BBC80682-7248-4A8F-B1F6-232D0ED0C21F}">
      <formula1>$N$38:$N$44</formula1>
    </dataValidation>
    <dataValidation type="list" allowBlank="1" showInputMessage="1" showErrorMessage="1" sqref="J35:J44" xr:uid="{4E429317-AE63-47A6-AE7E-A2FE4A60E24A}">
      <formula1>$J$38:$J$44</formula1>
    </dataValidation>
    <dataValidation type="list" allowBlank="1" showInputMessage="1" showErrorMessage="1" sqref="C35:C38 C40:C43" xr:uid="{4EE47CC2-06D4-48FB-AD09-1192B2C52B62}">
      <formula1>$C$38:$C$44</formula1>
    </dataValidation>
    <dataValidation type="list" allowBlank="1" showInputMessage="1" showErrorMessage="1" sqref="N45:N54" xr:uid="{0C9E0914-3FA1-4E3A-A277-BA2D56F493EE}">
      <formula1>$N$38:$N$48</formula1>
    </dataValidation>
    <dataValidation type="list" allowBlank="1" showInputMessage="1" showErrorMessage="1" prompt="Inserire una voce dal menu a tendina" sqref="M45:M54" xr:uid="{D22F9EC8-7908-4D29-9966-5C0C12EA8143}">
      <formula1>$D$225:$D$229</formula1>
    </dataValidation>
    <dataValidation type="list" allowBlank="1" showInputMessage="1" showErrorMessage="1" sqref="J45:J54" xr:uid="{B738B463-3E6D-4D56-8812-E4234C991799}">
      <formula1>$J$38:$J$45</formula1>
    </dataValidation>
    <dataValidation type="list" allowBlank="1" showInputMessage="1" showErrorMessage="1" sqref="C45:C48 C50:C53" xr:uid="{D8D96CD2-0B26-4890-8A61-91EED5D94916}">
      <formula1>$C$38:$C$50</formula1>
    </dataValidation>
    <dataValidation type="list" allowBlank="1" showInputMessage="1" showErrorMessage="1" prompt="Inserire una voce dal menu a tendina" sqref="K45:K54" xr:uid="{FE8B26D4-4639-4D84-B9CD-FC6B7160C5FB}">
      <formula1>$D$211:$D$217</formula1>
    </dataValidation>
    <dataValidation type="list" allowBlank="1" showInputMessage="1" showErrorMessage="1" prompt="Inserire una voce dal menu a tendina" sqref="M57:M86" xr:uid="{AC32D35D-5A73-4338-9B22-11B308AB4451}">
      <formula1>$D$209:$D$213</formula1>
    </dataValidation>
    <dataValidation type="list" allowBlank="1" showInputMessage="1" showErrorMessage="1" prompt="Inserire una voce dal menu a tendina" sqref="K57:K86" xr:uid="{A08D4592-7CF9-4395-8C3C-AE8216657813}">
      <formula1>$D$195:$D$201</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dimension ref="A1:AK31"/>
  <sheetViews>
    <sheetView topLeftCell="A27" workbookViewId="0">
      <selection activeCell="A28" sqref="A28"/>
    </sheetView>
  </sheetViews>
  <sheetFormatPr defaultColWidth="9.140625" defaultRowHeight="15" x14ac:dyDescent="0.25"/>
  <cols>
    <col min="1" max="1" width="14.42578125" customWidth="1"/>
    <col min="2" max="2" width="10" customWidth="1"/>
    <col min="3" max="3" width="97.42578125" style="2" customWidth="1"/>
    <col min="4" max="4" width="14.42578125" customWidth="1"/>
  </cols>
  <sheetData>
    <row r="1" spans="1:37" x14ac:dyDescent="0.25">
      <c r="A1" s="12" t="s">
        <v>3</v>
      </c>
      <c r="B1" s="12" t="s">
        <v>63</v>
      </c>
      <c r="C1" s="12" t="s">
        <v>64</v>
      </c>
      <c r="D1" s="12" t="s">
        <v>131</v>
      </c>
    </row>
    <row r="2" spans="1:37" ht="90" x14ac:dyDescent="0.25">
      <c r="A2" s="12" t="s">
        <v>65</v>
      </c>
      <c r="B2" s="12" t="s">
        <v>4</v>
      </c>
      <c r="C2" s="12" t="s">
        <v>130</v>
      </c>
      <c r="D2" s="3" t="s">
        <v>120</v>
      </c>
    </row>
    <row r="3" spans="1:37" ht="45" x14ac:dyDescent="0.25">
      <c r="A3" s="12" t="s">
        <v>66</v>
      </c>
      <c r="B3" s="12" t="s">
        <v>6</v>
      </c>
      <c r="C3" s="12" t="s">
        <v>129</v>
      </c>
      <c r="D3" s="3" t="s">
        <v>120</v>
      </c>
    </row>
    <row r="4" spans="1:37" ht="45" x14ac:dyDescent="0.25">
      <c r="A4" s="12" t="s">
        <v>7</v>
      </c>
      <c r="B4" s="12" t="s">
        <v>8</v>
      </c>
      <c r="C4" s="12" t="s">
        <v>128</v>
      </c>
      <c r="D4" s="3" t="s">
        <v>120</v>
      </c>
    </row>
    <row r="5" spans="1:37" ht="45" x14ac:dyDescent="0.25">
      <c r="A5" s="12" t="s">
        <v>9</v>
      </c>
      <c r="B5" s="12" t="s">
        <v>10</v>
      </c>
      <c r="C5" s="12" t="s">
        <v>127</v>
      </c>
      <c r="D5" s="3" t="s">
        <v>120</v>
      </c>
    </row>
    <row r="6" spans="1:37" ht="285" x14ac:dyDescent="0.25">
      <c r="A6" s="12" t="s">
        <v>67</v>
      </c>
      <c r="B6" s="12" t="s">
        <v>11</v>
      </c>
      <c r="C6" s="12" t="s">
        <v>126</v>
      </c>
      <c r="D6" s="3" t="s">
        <v>120</v>
      </c>
    </row>
    <row r="7" spans="1:37" ht="120" x14ac:dyDescent="0.25">
      <c r="A7" s="12" t="s">
        <v>68</v>
      </c>
      <c r="B7" s="12" t="s">
        <v>12</v>
      </c>
      <c r="C7" s="12" t="s">
        <v>125</v>
      </c>
      <c r="D7" s="3" t="s">
        <v>13</v>
      </c>
      <c r="AK7" t="s">
        <v>5</v>
      </c>
    </row>
    <row r="8" spans="1:37" ht="105" x14ac:dyDescent="0.25">
      <c r="A8" s="12" t="s">
        <v>69</v>
      </c>
      <c r="B8" s="12" t="s">
        <v>14</v>
      </c>
      <c r="C8" s="12" t="s">
        <v>124</v>
      </c>
      <c r="D8" s="3" t="s">
        <v>15</v>
      </c>
      <c r="AK8" t="s">
        <v>5</v>
      </c>
    </row>
    <row r="9" spans="1:37" ht="75" x14ac:dyDescent="0.25">
      <c r="A9" s="12" t="s">
        <v>70</v>
      </c>
      <c r="B9" s="12" t="s">
        <v>16</v>
      </c>
      <c r="C9" s="12" t="s">
        <v>123</v>
      </c>
      <c r="D9" s="3" t="s">
        <v>17</v>
      </c>
      <c r="AK9" t="s">
        <v>5</v>
      </c>
    </row>
    <row r="10" spans="1:37" ht="90" x14ac:dyDescent="0.25">
      <c r="A10" s="12" t="s">
        <v>71</v>
      </c>
      <c r="B10" s="12" t="s">
        <v>18</v>
      </c>
      <c r="C10" s="12" t="s">
        <v>122</v>
      </c>
      <c r="D10" s="3" t="s">
        <v>19</v>
      </c>
      <c r="AK10" t="s">
        <v>5</v>
      </c>
    </row>
    <row r="11" spans="1:37" ht="165" x14ac:dyDescent="0.25">
      <c r="A11" s="12" t="s">
        <v>72</v>
      </c>
      <c r="B11" s="12" t="s">
        <v>20</v>
      </c>
      <c r="C11" s="12" t="s">
        <v>121</v>
      </c>
      <c r="D11" s="3" t="s">
        <v>120</v>
      </c>
      <c r="AK11" t="s">
        <v>21</v>
      </c>
    </row>
    <row r="12" spans="1:37" ht="105" x14ac:dyDescent="0.25">
      <c r="A12" s="12" t="s">
        <v>73</v>
      </c>
      <c r="B12" s="12" t="s">
        <v>22</v>
      </c>
      <c r="C12" s="12" t="s">
        <v>119</v>
      </c>
      <c r="D12" s="3" t="s">
        <v>23</v>
      </c>
      <c r="AK12" t="s">
        <v>21</v>
      </c>
    </row>
    <row r="13" spans="1:37" ht="135" x14ac:dyDescent="0.25">
      <c r="A13" s="12" t="s">
        <v>74</v>
      </c>
      <c r="B13" s="12" t="s">
        <v>24</v>
      </c>
      <c r="C13" s="12" t="s">
        <v>118</v>
      </c>
      <c r="D13" s="3" t="s">
        <v>25</v>
      </c>
      <c r="AK13" t="s">
        <v>21</v>
      </c>
    </row>
    <row r="14" spans="1:37" ht="75" x14ac:dyDescent="0.25">
      <c r="A14" s="12" t="s">
        <v>75</v>
      </c>
      <c r="B14" s="12" t="s">
        <v>26</v>
      </c>
      <c r="C14" s="12" t="s">
        <v>117</v>
      </c>
      <c r="D14" s="3" t="s">
        <v>27</v>
      </c>
      <c r="AK14" t="s">
        <v>21</v>
      </c>
    </row>
    <row r="15" spans="1:37" ht="90" x14ac:dyDescent="0.25">
      <c r="A15" s="12" t="s">
        <v>76</v>
      </c>
      <c r="B15" s="12" t="s">
        <v>28</v>
      </c>
      <c r="C15" s="12" t="s">
        <v>116</v>
      </c>
      <c r="D15" s="3" t="s">
        <v>29</v>
      </c>
      <c r="AK15" t="s">
        <v>21</v>
      </c>
    </row>
    <row r="16" spans="1:37" ht="135" x14ac:dyDescent="0.25">
      <c r="A16" s="12" t="s">
        <v>77</v>
      </c>
      <c r="B16" s="12" t="s">
        <v>30</v>
      </c>
      <c r="C16" s="12" t="s">
        <v>115</v>
      </c>
      <c r="D16" s="3" t="s">
        <v>31</v>
      </c>
      <c r="AK16" t="s">
        <v>21</v>
      </c>
    </row>
    <row r="17" spans="1:37" ht="180" x14ac:dyDescent="0.25">
      <c r="A17" s="12" t="s">
        <v>78</v>
      </c>
      <c r="B17" s="12" t="s">
        <v>33</v>
      </c>
      <c r="C17" s="12" t="s">
        <v>114</v>
      </c>
      <c r="D17" s="3" t="s">
        <v>34</v>
      </c>
      <c r="AK17" t="s">
        <v>32</v>
      </c>
    </row>
    <row r="18" spans="1:37" ht="150" x14ac:dyDescent="0.25">
      <c r="A18" s="12" t="s">
        <v>79</v>
      </c>
      <c r="B18" s="12" t="s">
        <v>35</v>
      </c>
      <c r="C18" s="12" t="s">
        <v>113</v>
      </c>
      <c r="D18" s="3" t="s">
        <v>36</v>
      </c>
      <c r="AK18" t="s">
        <v>32</v>
      </c>
    </row>
    <row r="19" spans="1:37" ht="90" x14ac:dyDescent="0.25">
      <c r="A19" s="12" t="s">
        <v>80</v>
      </c>
      <c r="B19" s="12" t="s">
        <v>37</v>
      </c>
      <c r="C19" s="12" t="s">
        <v>112</v>
      </c>
      <c r="D19" s="3" t="s">
        <v>38</v>
      </c>
      <c r="AK19" t="s">
        <v>32</v>
      </c>
    </row>
    <row r="20" spans="1:37" ht="105" x14ac:dyDescent="0.25">
      <c r="A20" s="12" t="s">
        <v>81</v>
      </c>
      <c r="B20" s="12" t="s">
        <v>39</v>
      </c>
      <c r="C20" s="12" t="s">
        <v>111</v>
      </c>
      <c r="D20" s="3" t="s">
        <v>40</v>
      </c>
      <c r="AK20" t="s">
        <v>32</v>
      </c>
    </row>
    <row r="21" spans="1:37" ht="105" x14ac:dyDescent="0.25">
      <c r="A21" s="12" t="s">
        <v>82</v>
      </c>
      <c r="B21" s="12" t="s">
        <v>47</v>
      </c>
      <c r="C21" s="12" t="s">
        <v>110</v>
      </c>
      <c r="D21" s="3" t="s">
        <v>48</v>
      </c>
      <c r="AK21" t="s">
        <v>32</v>
      </c>
    </row>
    <row r="22" spans="1:37" ht="120" x14ac:dyDescent="0.25">
      <c r="A22" s="12" t="s">
        <v>83</v>
      </c>
      <c r="B22" s="12" t="s">
        <v>41</v>
      </c>
      <c r="C22" s="12" t="s">
        <v>109</v>
      </c>
      <c r="D22" s="3" t="s">
        <v>42</v>
      </c>
      <c r="AK22" t="s">
        <v>32</v>
      </c>
    </row>
    <row r="23" spans="1:37" ht="45" x14ac:dyDescent="0.25">
      <c r="A23" s="12" t="s">
        <v>84</v>
      </c>
      <c r="B23" s="12" t="s">
        <v>43</v>
      </c>
      <c r="C23" s="12" t="s">
        <v>108</v>
      </c>
      <c r="D23" s="3" t="s">
        <v>44</v>
      </c>
      <c r="AK23" t="s">
        <v>32</v>
      </c>
    </row>
    <row r="24" spans="1:37" ht="135" x14ac:dyDescent="0.25">
      <c r="A24" s="12" t="s">
        <v>85</v>
      </c>
      <c r="B24" s="12" t="s">
        <v>45</v>
      </c>
      <c r="C24" s="12" t="s">
        <v>107</v>
      </c>
      <c r="D24" s="3" t="s">
        <v>46</v>
      </c>
      <c r="AK24" t="s">
        <v>32</v>
      </c>
    </row>
    <row r="25" spans="1:37" ht="105" x14ac:dyDescent="0.25">
      <c r="A25" s="12" t="s">
        <v>86</v>
      </c>
      <c r="B25" s="12" t="s">
        <v>50</v>
      </c>
      <c r="C25" s="12" t="s">
        <v>106</v>
      </c>
      <c r="D25" s="3" t="s">
        <v>51</v>
      </c>
      <c r="AK25" t="s">
        <v>49</v>
      </c>
    </row>
    <row r="26" spans="1:37" ht="75" x14ac:dyDescent="0.25">
      <c r="A26" s="12" t="s">
        <v>87</v>
      </c>
      <c r="B26" s="12" t="s">
        <v>52</v>
      </c>
      <c r="C26" s="12" t="s">
        <v>105</v>
      </c>
      <c r="D26" s="3" t="s">
        <v>53</v>
      </c>
      <c r="AK26" t="s">
        <v>49</v>
      </c>
    </row>
    <row r="27" spans="1:37" ht="165" x14ac:dyDescent="0.25">
      <c r="A27" s="12" t="s">
        <v>88</v>
      </c>
      <c r="B27" s="12" t="s">
        <v>54</v>
      </c>
      <c r="C27" s="12" t="s">
        <v>104</v>
      </c>
      <c r="D27" s="3" t="s">
        <v>55</v>
      </c>
      <c r="AK27" t="s">
        <v>49</v>
      </c>
    </row>
    <row r="28" spans="1:37" ht="120" x14ac:dyDescent="0.25">
      <c r="A28" s="12" t="s">
        <v>89</v>
      </c>
      <c r="B28" s="12" t="s">
        <v>56</v>
      </c>
      <c r="C28" s="12" t="s">
        <v>103</v>
      </c>
      <c r="D28" s="3" t="s">
        <v>57</v>
      </c>
      <c r="AK28" t="s">
        <v>49</v>
      </c>
    </row>
    <row r="29" spans="1:37" ht="90" x14ac:dyDescent="0.25">
      <c r="A29" s="12" t="s">
        <v>90</v>
      </c>
      <c r="B29" s="12" t="s">
        <v>58</v>
      </c>
      <c r="C29" s="12" t="s">
        <v>102</v>
      </c>
      <c r="D29" s="3" t="s">
        <v>59</v>
      </c>
      <c r="AK29" t="s">
        <v>49</v>
      </c>
    </row>
    <row r="30" spans="1:37" ht="75" x14ac:dyDescent="0.25">
      <c r="A30" s="12" t="s">
        <v>91</v>
      </c>
      <c r="B30" s="12" t="s">
        <v>60</v>
      </c>
      <c r="C30" s="12" t="s">
        <v>101</v>
      </c>
      <c r="D30" s="3" t="s">
        <v>61</v>
      </c>
      <c r="AK30" t="s">
        <v>49</v>
      </c>
    </row>
    <row r="31" spans="1:37" ht="105" x14ac:dyDescent="0.25">
      <c r="A31" s="12" t="s">
        <v>93</v>
      </c>
      <c r="B31" s="12" t="s">
        <v>92</v>
      </c>
      <c r="C31" s="12" t="s">
        <v>100</v>
      </c>
      <c r="D31" s="3" t="s">
        <v>62</v>
      </c>
      <c r="AK31" t="s">
        <v>49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A2:G125"/>
  <sheetViews>
    <sheetView topLeftCell="A19" workbookViewId="0">
      <selection activeCell="G30" sqref="G30"/>
    </sheetView>
  </sheetViews>
  <sheetFormatPr defaultColWidth="8.7109375" defaultRowHeight="15" x14ac:dyDescent="0.25"/>
  <cols>
    <col min="2" max="2" width="14.140625" customWidth="1"/>
    <col min="3" max="3" width="12.42578125" customWidth="1"/>
    <col min="4" max="4" width="21" customWidth="1"/>
    <col min="5" max="5" width="16" customWidth="1"/>
    <col min="6" max="6" width="16.140625" customWidth="1"/>
    <col min="7" max="7" width="14.7109375" customWidth="1"/>
  </cols>
  <sheetData>
    <row r="2" spans="1:4" x14ac:dyDescent="0.25">
      <c r="A2" s="6" t="s">
        <v>132</v>
      </c>
    </row>
    <row r="3" spans="1:4" ht="18.75" x14ac:dyDescent="0.3">
      <c r="B3" s="13" t="s">
        <v>133</v>
      </c>
    </row>
    <row r="4" spans="1:4" ht="18.75" x14ac:dyDescent="0.3">
      <c r="B4" s="13" t="s">
        <v>134</v>
      </c>
    </row>
    <row r="5" spans="1:4" ht="18.75" x14ac:dyDescent="0.3">
      <c r="B5" s="13" t="s">
        <v>135</v>
      </c>
    </row>
    <row r="6" spans="1:4" ht="18.75" x14ac:dyDescent="0.3">
      <c r="B6" s="13" t="s">
        <v>136</v>
      </c>
    </row>
    <row r="7" spans="1:4" ht="18.75" x14ac:dyDescent="0.3">
      <c r="B7" s="13" t="s">
        <v>137</v>
      </c>
    </row>
    <row r="8" spans="1:4" ht="18.75" x14ac:dyDescent="0.3">
      <c r="B8" s="13"/>
    </row>
    <row r="9" spans="1:4" x14ac:dyDescent="0.25">
      <c r="A9" s="6" t="s">
        <v>138</v>
      </c>
      <c r="C9" s="68" t="s">
        <v>139</v>
      </c>
      <c r="D9" s="68"/>
    </row>
    <row r="10" spans="1:4" x14ac:dyDescent="0.25">
      <c r="B10" t="s">
        <v>140</v>
      </c>
      <c r="D10" t="s">
        <v>141</v>
      </c>
    </row>
    <row r="11" spans="1:4" x14ac:dyDescent="0.25">
      <c r="B11" t="s">
        <v>142</v>
      </c>
      <c r="D11" t="s">
        <v>143</v>
      </c>
    </row>
    <row r="12" spans="1:4" x14ac:dyDescent="0.25">
      <c r="D12" t="s">
        <v>144</v>
      </c>
    </row>
    <row r="16" spans="1:4" x14ac:dyDescent="0.25">
      <c r="B16" t="s">
        <v>148</v>
      </c>
    </row>
    <row r="17" spans="2:7" x14ac:dyDescent="0.25">
      <c r="B17" t="s">
        <v>147</v>
      </c>
    </row>
    <row r="18" spans="2:7" x14ac:dyDescent="0.25">
      <c r="B18" t="s">
        <v>149</v>
      </c>
    </row>
    <row r="19" spans="2:7" x14ac:dyDescent="0.25">
      <c r="B19" t="s">
        <v>150</v>
      </c>
    </row>
    <row r="20" spans="2:7" x14ac:dyDescent="0.25">
      <c r="B20" t="s">
        <v>153</v>
      </c>
    </row>
    <row r="22" spans="2:7" x14ac:dyDescent="0.25">
      <c r="D22" t="s">
        <v>151</v>
      </c>
      <c r="E22" t="s">
        <v>151</v>
      </c>
      <c r="F22" t="s">
        <v>151</v>
      </c>
      <c r="G22" t="s">
        <v>152</v>
      </c>
    </row>
    <row r="23" spans="2:7" x14ac:dyDescent="0.25">
      <c r="B23" t="s">
        <v>146</v>
      </c>
      <c r="C23" t="str">
        <f>'Mappatura processi'!M4</f>
        <v>Molto bassa</v>
      </c>
      <c r="D23" t="str">
        <f>IF(OR(C23 = "Media", C23="Alta",C23="Altissima"),"Altissimo","")</f>
        <v/>
      </c>
      <c r="E23" t="str">
        <f>IF(C23="Bassa","Alto","")</f>
        <v/>
      </c>
      <c r="F23" t="str">
        <f>IF(C23="Molto bassa","Medio","")</f>
        <v>Medio</v>
      </c>
      <c r="G23" t="str">
        <f>CONCATENATE(D23,E23,F23)</f>
        <v>Medio</v>
      </c>
    </row>
    <row r="24" spans="2:7" x14ac:dyDescent="0.25">
      <c r="B24" t="s">
        <v>146</v>
      </c>
      <c r="C24" t="e">
        <f>'Mappatura processi'!#REF!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25">
      <c r="B25" t="s">
        <v>146</v>
      </c>
      <c r="C25" t="e">
        <f>'Mappatura processi'!#REF!</f>
        <v>#REF!</v>
      </c>
      <c r="D25" t="e">
        <f t="shared" si="0"/>
        <v>#REF!</v>
      </c>
      <c r="E25" t="e">
        <f t="shared" si="1"/>
        <v>#REF!</v>
      </c>
      <c r="F25" t="e">
        <f t="shared" si="2"/>
        <v>#REF!</v>
      </c>
      <c r="G25" t="e">
        <f t="shared" si="3"/>
        <v>#REF!</v>
      </c>
    </row>
    <row r="26" spans="2:7" x14ac:dyDescent="0.25">
      <c r="B26" t="s">
        <v>146</v>
      </c>
      <c r="C26" t="e">
        <f>'Mappatura processi'!#REF!</f>
        <v>#REF!</v>
      </c>
      <c r="D26" t="e">
        <f t="shared" si="0"/>
        <v>#REF!</v>
      </c>
      <c r="E26" t="e">
        <f t="shared" si="1"/>
        <v>#REF!</v>
      </c>
      <c r="F26" t="e">
        <f t="shared" si="2"/>
        <v>#REF!</v>
      </c>
      <c r="G26" t="e">
        <f t="shared" si="3"/>
        <v>#REF!</v>
      </c>
    </row>
    <row r="27" spans="2:7" x14ac:dyDescent="0.25">
      <c r="B27" t="s">
        <v>146</v>
      </c>
      <c r="C27" t="e">
        <f>'Mappatura processi'!#REF!</f>
        <v>#REF!</v>
      </c>
      <c r="D27" t="e">
        <f t="shared" si="0"/>
        <v>#REF!</v>
      </c>
      <c r="E27" t="e">
        <f t="shared" si="1"/>
        <v>#REF!</v>
      </c>
      <c r="F27" t="e">
        <f t="shared" si="2"/>
        <v>#REF!</v>
      </c>
      <c r="G27" t="e">
        <f t="shared" si="3"/>
        <v>#REF!</v>
      </c>
    </row>
    <row r="28" spans="2:7" x14ac:dyDescent="0.25">
      <c r="C28" t="e">
        <f>'Mappatura processi'!#REF!</f>
        <v>#REF!</v>
      </c>
      <c r="D28" t="e">
        <f t="shared" si="0"/>
        <v>#REF!</v>
      </c>
      <c r="E28" t="e">
        <f t="shared" si="1"/>
        <v>#REF!</v>
      </c>
      <c r="F28" t="e">
        <f t="shared" si="2"/>
        <v>#REF!</v>
      </c>
      <c r="G28" t="e">
        <f t="shared" si="3"/>
        <v>#REF!</v>
      </c>
    </row>
    <row r="29" spans="2:7" x14ac:dyDescent="0.25">
      <c r="C29" t="e">
        <f>'Mappatura processi'!#REF!</f>
        <v>#REF!</v>
      </c>
      <c r="D29" t="e">
        <f t="shared" si="0"/>
        <v>#REF!</v>
      </c>
      <c r="E29" t="e">
        <f t="shared" si="1"/>
        <v>#REF!</v>
      </c>
      <c r="F29" t="e">
        <f t="shared" si="2"/>
        <v>#REF!</v>
      </c>
      <c r="G29" t="e">
        <f t="shared" si="3"/>
        <v>#REF!</v>
      </c>
    </row>
    <row r="30" spans="2:7" x14ac:dyDescent="0.25">
      <c r="C30" t="e">
        <f>'Mappatura processi'!#REF!</f>
        <v>#REF!</v>
      </c>
      <c r="D30" t="e">
        <f t="shared" si="0"/>
        <v>#REF!</v>
      </c>
      <c r="E30" t="e">
        <f t="shared" si="1"/>
        <v>#REF!</v>
      </c>
      <c r="F30" t="e">
        <f t="shared" si="2"/>
        <v>#REF!</v>
      </c>
      <c r="G30" t="e">
        <f t="shared" si="3"/>
        <v>#REF!</v>
      </c>
    </row>
    <row r="31" spans="2:7" x14ac:dyDescent="0.25">
      <c r="C31" t="e">
        <f>'Mappatura processi'!#REF!</f>
        <v>#REF!</v>
      </c>
      <c r="D31" t="e">
        <f t="shared" si="0"/>
        <v>#REF!</v>
      </c>
      <c r="E31" t="e">
        <f t="shared" si="1"/>
        <v>#REF!</v>
      </c>
      <c r="F31" t="e">
        <f t="shared" si="2"/>
        <v>#REF!</v>
      </c>
      <c r="G31" t="e">
        <f t="shared" si="3"/>
        <v>#REF!</v>
      </c>
    </row>
    <row r="32" spans="2:7" x14ac:dyDescent="0.25">
      <c r="C32" t="e">
        <f>'Mappatura processi'!#REF!</f>
        <v>#REF!</v>
      </c>
      <c r="D32" t="e">
        <f t="shared" si="0"/>
        <v>#REF!</v>
      </c>
      <c r="E32" t="e">
        <f t="shared" si="1"/>
        <v>#REF!</v>
      </c>
      <c r="F32" t="e">
        <f t="shared" si="2"/>
        <v>#REF!</v>
      </c>
      <c r="G32" t="e">
        <f t="shared" si="3"/>
        <v>#REF!</v>
      </c>
    </row>
    <row r="33" spans="3:7" x14ac:dyDescent="0.25">
      <c r="C33" t="e">
        <f>'Mappatura processi'!#REF!</f>
        <v>#REF!</v>
      </c>
      <c r="D33" t="e">
        <f t="shared" si="0"/>
        <v>#REF!</v>
      </c>
      <c r="E33" t="e">
        <f t="shared" si="1"/>
        <v>#REF!</v>
      </c>
      <c r="F33" t="e">
        <f t="shared" si="2"/>
        <v>#REF!</v>
      </c>
      <c r="G33" t="e">
        <f t="shared" si="3"/>
        <v>#REF!</v>
      </c>
    </row>
    <row r="34" spans="3:7" x14ac:dyDescent="0.25">
      <c r="C34" t="e">
        <f>'Mappatura processi'!#REF!</f>
        <v>#REF!</v>
      </c>
      <c r="D34" t="e">
        <f t="shared" si="0"/>
        <v>#REF!</v>
      </c>
      <c r="E34" t="e">
        <f t="shared" si="1"/>
        <v>#REF!</v>
      </c>
      <c r="F34" t="e">
        <f t="shared" si="2"/>
        <v>#REF!</v>
      </c>
      <c r="G34" t="e">
        <f t="shared" si="3"/>
        <v>#REF!</v>
      </c>
    </row>
    <row r="35" spans="3:7" x14ac:dyDescent="0.25">
      <c r="C35" t="e">
        <f>'Mappatura processi'!#REF!</f>
        <v>#REF!</v>
      </c>
      <c r="D35" t="e">
        <f t="shared" si="0"/>
        <v>#REF!</v>
      </c>
      <c r="E35" t="e">
        <f t="shared" si="1"/>
        <v>#REF!</v>
      </c>
      <c r="F35" t="e">
        <f t="shared" si="2"/>
        <v>#REF!</v>
      </c>
      <c r="G35" t="e">
        <f t="shared" si="3"/>
        <v>#REF!</v>
      </c>
    </row>
    <row r="36" spans="3:7" x14ac:dyDescent="0.25">
      <c r="C36" t="e">
        <f>'Mappatura processi'!#REF!</f>
        <v>#REF!</v>
      </c>
      <c r="D36" t="e">
        <f t="shared" si="0"/>
        <v>#REF!</v>
      </c>
      <c r="E36" t="e">
        <f t="shared" si="1"/>
        <v>#REF!</v>
      </c>
      <c r="F36" t="e">
        <f t="shared" si="2"/>
        <v>#REF!</v>
      </c>
      <c r="G36" t="e">
        <f t="shared" si="3"/>
        <v>#REF!</v>
      </c>
    </row>
    <row r="37" spans="3:7" x14ac:dyDescent="0.25">
      <c r="C37" t="e">
        <f>'Mappatura processi'!#REF!</f>
        <v>#REF!</v>
      </c>
      <c r="D37" t="e">
        <f t="shared" si="0"/>
        <v>#REF!</v>
      </c>
      <c r="E37" t="e">
        <f t="shared" si="1"/>
        <v>#REF!</v>
      </c>
      <c r="F37" t="e">
        <f t="shared" si="2"/>
        <v>#REF!</v>
      </c>
      <c r="G37" t="e">
        <f t="shared" si="3"/>
        <v>#REF!</v>
      </c>
    </row>
    <row r="38" spans="3:7" x14ac:dyDescent="0.25">
      <c r="C38" t="e">
        <f>'Mappatura processi'!#REF!</f>
        <v>#REF!</v>
      </c>
      <c r="D38" t="e">
        <f t="shared" si="0"/>
        <v>#REF!</v>
      </c>
      <c r="E38" t="e">
        <f t="shared" si="1"/>
        <v>#REF!</v>
      </c>
      <c r="F38" t="e">
        <f t="shared" si="2"/>
        <v>#REF!</v>
      </c>
      <c r="G38" t="e">
        <f t="shared" si="3"/>
        <v>#REF!</v>
      </c>
    </row>
    <row r="39" spans="3:7" x14ac:dyDescent="0.25">
      <c r="C39" t="e">
        <f>'Mappatura processi'!#REF!</f>
        <v>#REF!</v>
      </c>
      <c r="D39" t="e">
        <f t="shared" si="0"/>
        <v>#REF!</v>
      </c>
      <c r="E39" t="e">
        <f t="shared" si="1"/>
        <v>#REF!</v>
      </c>
      <c r="F39" t="e">
        <f t="shared" si="2"/>
        <v>#REF!</v>
      </c>
      <c r="G39" t="e">
        <f t="shared" si="3"/>
        <v>#REF!</v>
      </c>
    </row>
    <row r="40" spans="3:7" x14ac:dyDescent="0.25">
      <c r="C40" t="e">
        <f>'Mappatura processi'!#REF!</f>
        <v>#REF!</v>
      </c>
      <c r="D40" t="e">
        <f t="shared" si="0"/>
        <v>#REF!</v>
      </c>
      <c r="E40" t="e">
        <f t="shared" si="1"/>
        <v>#REF!</v>
      </c>
      <c r="F40" t="e">
        <f t="shared" si="2"/>
        <v>#REF!</v>
      </c>
      <c r="G40" t="e">
        <f t="shared" si="3"/>
        <v>#REF!</v>
      </c>
    </row>
    <row r="41" spans="3:7" x14ac:dyDescent="0.25">
      <c r="C41" t="e">
        <f>'Mappatura processi'!#REF!</f>
        <v>#REF!</v>
      </c>
      <c r="D41" t="e">
        <f t="shared" si="0"/>
        <v>#REF!</v>
      </c>
      <c r="E41" t="e">
        <f t="shared" si="1"/>
        <v>#REF!</v>
      </c>
      <c r="F41" t="e">
        <f t="shared" si="2"/>
        <v>#REF!</v>
      </c>
      <c r="G41" t="e">
        <f t="shared" si="3"/>
        <v>#REF!</v>
      </c>
    </row>
    <row r="42" spans="3:7" x14ac:dyDescent="0.25">
      <c r="C42" t="e">
        <f>'Mappatura processi'!#REF!</f>
        <v>#REF!</v>
      </c>
      <c r="D42" t="e">
        <f t="shared" si="0"/>
        <v>#REF!</v>
      </c>
      <c r="E42" t="e">
        <f t="shared" si="1"/>
        <v>#REF!</v>
      </c>
      <c r="F42" t="e">
        <f t="shared" si="2"/>
        <v>#REF!</v>
      </c>
      <c r="G42" t="e">
        <f t="shared" si="3"/>
        <v>#REF!</v>
      </c>
    </row>
    <row r="43" spans="3:7" x14ac:dyDescent="0.25">
      <c r="C43" t="e">
        <f>'Mappatura processi'!#REF!</f>
        <v>#REF!</v>
      </c>
      <c r="D43" t="e">
        <f t="shared" si="0"/>
        <v>#REF!</v>
      </c>
      <c r="E43" t="e">
        <f t="shared" si="1"/>
        <v>#REF!</v>
      </c>
      <c r="F43" t="e">
        <f t="shared" si="2"/>
        <v>#REF!</v>
      </c>
      <c r="G43" t="e">
        <f t="shared" si="3"/>
        <v>#REF!</v>
      </c>
    </row>
    <row r="44" spans="3:7" x14ac:dyDescent="0.25">
      <c r="C44" t="e">
        <f>'Mappatura processi'!#REF!</f>
        <v>#REF!</v>
      </c>
      <c r="D44" t="e">
        <f t="shared" si="0"/>
        <v>#REF!</v>
      </c>
      <c r="E44" t="e">
        <f t="shared" si="1"/>
        <v>#REF!</v>
      </c>
      <c r="F44" t="e">
        <f t="shared" si="2"/>
        <v>#REF!</v>
      </c>
      <c r="G44" t="e">
        <f t="shared" si="3"/>
        <v>#REF!</v>
      </c>
    </row>
    <row r="45" spans="3:7" x14ac:dyDescent="0.25">
      <c r="C45" t="e">
        <f>'Mappatura processi'!#REF!</f>
        <v>#REF!</v>
      </c>
      <c r="D45" t="e">
        <f t="shared" si="0"/>
        <v>#REF!</v>
      </c>
      <c r="E45" t="e">
        <f t="shared" si="1"/>
        <v>#REF!</v>
      </c>
      <c r="F45" t="e">
        <f t="shared" si="2"/>
        <v>#REF!</v>
      </c>
      <c r="G45" t="e">
        <f t="shared" si="3"/>
        <v>#REF!</v>
      </c>
    </row>
    <row r="46" spans="3:7" x14ac:dyDescent="0.25">
      <c r="C46" t="e">
        <f>'Mappatura processi'!#REF!</f>
        <v>#REF!</v>
      </c>
      <c r="D46" t="e">
        <f t="shared" si="0"/>
        <v>#REF!</v>
      </c>
      <c r="E46" t="e">
        <f t="shared" si="1"/>
        <v>#REF!</v>
      </c>
      <c r="F46" t="e">
        <f t="shared" si="2"/>
        <v>#REF!</v>
      </c>
      <c r="G46" t="e">
        <f t="shared" si="3"/>
        <v>#REF!</v>
      </c>
    </row>
    <row r="47" spans="3:7" x14ac:dyDescent="0.25">
      <c r="C47" t="e">
        <f>'Mappatura processi'!#REF!</f>
        <v>#REF!</v>
      </c>
      <c r="D47" t="e">
        <f t="shared" si="0"/>
        <v>#REF!</v>
      </c>
      <c r="E47" t="e">
        <f t="shared" si="1"/>
        <v>#REF!</v>
      </c>
      <c r="F47" t="e">
        <f t="shared" si="2"/>
        <v>#REF!</v>
      </c>
      <c r="G47" t="e">
        <f t="shared" si="3"/>
        <v>#REF!</v>
      </c>
    </row>
    <row r="48" spans="3:7" x14ac:dyDescent="0.25">
      <c r="C48" t="e">
        <f>'Mappatura processi'!#REF!</f>
        <v>#REF!</v>
      </c>
      <c r="D48" t="e">
        <f t="shared" si="0"/>
        <v>#REF!</v>
      </c>
      <c r="E48" t="e">
        <f t="shared" si="1"/>
        <v>#REF!</v>
      </c>
      <c r="F48" t="e">
        <f t="shared" si="2"/>
        <v>#REF!</v>
      </c>
      <c r="G48" t="e">
        <f t="shared" si="3"/>
        <v>#REF!</v>
      </c>
    </row>
    <row r="49" spans="3:7" x14ac:dyDescent="0.25">
      <c r="C49" t="e">
        <f>'Mappatura processi'!#REF!</f>
        <v>#REF!</v>
      </c>
      <c r="D49" t="e">
        <f t="shared" si="0"/>
        <v>#REF!</v>
      </c>
      <c r="E49" t="e">
        <f t="shared" si="1"/>
        <v>#REF!</v>
      </c>
      <c r="F49" t="e">
        <f t="shared" si="2"/>
        <v>#REF!</v>
      </c>
      <c r="G49" t="e">
        <f t="shared" si="3"/>
        <v>#REF!</v>
      </c>
    </row>
    <row r="50" spans="3:7" x14ac:dyDescent="0.25">
      <c r="C50" t="e">
        <f>'Mappatura processi'!#REF!</f>
        <v>#REF!</v>
      </c>
      <c r="D50" t="e">
        <f t="shared" si="0"/>
        <v>#REF!</v>
      </c>
      <c r="E50" t="e">
        <f t="shared" si="1"/>
        <v>#REF!</v>
      </c>
      <c r="F50" t="e">
        <f t="shared" si="2"/>
        <v>#REF!</v>
      </c>
      <c r="G50" t="e">
        <f t="shared" si="3"/>
        <v>#REF!</v>
      </c>
    </row>
    <row r="51" spans="3:7" x14ac:dyDescent="0.25">
      <c r="C51" t="e">
        <f>'Mappatura processi'!#REF!</f>
        <v>#REF!</v>
      </c>
      <c r="D51" t="e">
        <f t="shared" si="0"/>
        <v>#REF!</v>
      </c>
      <c r="E51" t="e">
        <f t="shared" si="1"/>
        <v>#REF!</v>
      </c>
      <c r="F51" t="e">
        <f t="shared" si="2"/>
        <v>#REF!</v>
      </c>
      <c r="G51" t="e">
        <f t="shared" si="3"/>
        <v>#REF!</v>
      </c>
    </row>
    <row r="52" spans="3:7" x14ac:dyDescent="0.25">
      <c r="C52" t="e">
        <f>'Mappatura processi'!#REF!</f>
        <v>#REF!</v>
      </c>
      <c r="D52" t="e">
        <f t="shared" si="0"/>
        <v>#REF!</v>
      </c>
      <c r="E52" t="e">
        <f t="shared" si="1"/>
        <v>#REF!</v>
      </c>
      <c r="F52" t="e">
        <f t="shared" si="2"/>
        <v>#REF!</v>
      </c>
      <c r="G52" t="e">
        <f t="shared" si="3"/>
        <v>#REF!</v>
      </c>
    </row>
    <row r="53" spans="3:7" x14ac:dyDescent="0.25">
      <c r="C53" t="e">
        <f>'Mappatura processi'!#REF!</f>
        <v>#REF!</v>
      </c>
      <c r="D53" t="e">
        <f t="shared" si="0"/>
        <v>#REF!</v>
      </c>
      <c r="E53" t="e">
        <f t="shared" si="1"/>
        <v>#REF!</v>
      </c>
      <c r="F53" t="e">
        <f t="shared" si="2"/>
        <v>#REF!</v>
      </c>
      <c r="G53" t="e">
        <f t="shared" si="3"/>
        <v>#REF!</v>
      </c>
    </row>
    <row r="54" spans="3:7" x14ac:dyDescent="0.25">
      <c r="C54" t="e">
        <f>'Mappatura processi'!#REF!</f>
        <v>#REF!</v>
      </c>
      <c r="D54" t="e">
        <f t="shared" si="0"/>
        <v>#REF!</v>
      </c>
      <c r="E54" t="e">
        <f t="shared" si="1"/>
        <v>#REF!</v>
      </c>
      <c r="F54" t="e">
        <f t="shared" si="2"/>
        <v>#REF!</v>
      </c>
      <c r="G54" t="e">
        <f t="shared" si="3"/>
        <v>#REF!</v>
      </c>
    </row>
    <row r="55" spans="3:7" x14ac:dyDescent="0.25">
      <c r="C55" t="e">
        <f>'Mappatura processi'!#REF!</f>
        <v>#REF!</v>
      </c>
      <c r="D55" t="e">
        <f t="shared" si="0"/>
        <v>#REF!</v>
      </c>
      <c r="E55" t="e">
        <f t="shared" si="1"/>
        <v>#REF!</v>
      </c>
      <c r="F55" t="e">
        <f t="shared" si="2"/>
        <v>#REF!</v>
      </c>
      <c r="G55" t="e">
        <f t="shared" si="3"/>
        <v>#REF!</v>
      </c>
    </row>
    <row r="56" spans="3:7" x14ac:dyDescent="0.25">
      <c r="C56" t="e">
        <f>'Mappatura processi'!#REF!</f>
        <v>#REF!</v>
      </c>
      <c r="D56" t="e">
        <f t="shared" si="0"/>
        <v>#REF!</v>
      </c>
      <c r="E56" t="e">
        <f t="shared" si="1"/>
        <v>#REF!</v>
      </c>
      <c r="F56" t="e">
        <f t="shared" si="2"/>
        <v>#REF!</v>
      </c>
      <c r="G56" t="e">
        <f t="shared" si="3"/>
        <v>#REF!</v>
      </c>
    </row>
    <row r="57" spans="3:7" x14ac:dyDescent="0.25">
      <c r="C57" t="e">
        <f>'Mappatura processi'!#REF!</f>
        <v>#REF!</v>
      </c>
      <c r="D57" t="e">
        <f t="shared" si="0"/>
        <v>#REF!</v>
      </c>
      <c r="E57" t="e">
        <f t="shared" si="1"/>
        <v>#REF!</v>
      </c>
      <c r="F57" t="e">
        <f t="shared" si="2"/>
        <v>#REF!</v>
      </c>
      <c r="G57" t="e">
        <f t="shared" si="3"/>
        <v>#REF!</v>
      </c>
    </row>
    <row r="58" spans="3:7" x14ac:dyDescent="0.25">
      <c r="C58" t="e">
        <f>'Mappatura processi'!#REF!</f>
        <v>#REF!</v>
      </c>
      <c r="D58" t="e">
        <f t="shared" si="0"/>
        <v>#REF!</v>
      </c>
      <c r="E58" t="e">
        <f t="shared" si="1"/>
        <v>#REF!</v>
      </c>
      <c r="F58" t="e">
        <f t="shared" si="2"/>
        <v>#REF!</v>
      </c>
      <c r="G58" t="e">
        <f t="shared" si="3"/>
        <v>#REF!</v>
      </c>
    </row>
    <row r="59" spans="3:7" x14ac:dyDescent="0.25">
      <c r="C59" t="e">
        <f>'Mappatura processi'!#REF!</f>
        <v>#REF!</v>
      </c>
      <c r="D59" t="e">
        <f t="shared" si="0"/>
        <v>#REF!</v>
      </c>
      <c r="E59" t="e">
        <f t="shared" si="1"/>
        <v>#REF!</v>
      </c>
      <c r="F59" t="e">
        <f t="shared" si="2"/>
        <v>#REF!</v>
      </c>
      <c r="G59" t="e">
        <f t="shared" si="3"/>
        <v>#REF!</v>
      </c>
    </row>
    <row r="60" spans="3:7" x14ac:dyDescent="0.25">
      <c r="C60" t="e">
        <f>'Mappatura processi'!#REF!</f>
        <v>#REF!</v>
      </c>
      <c r="D60" t="e">
        <f t="shared" si="0"/>
        <v>#REF!</v>
      </c>
      <c r="E60" t="e">
        <f t="shared" si="1"/>
        <v>#REF!</v>
      </c>
      <c r="F60" t="e">
        <f t="shared" si="2"/>
        <v>#REF!</v>
      </c>
      <c r="G60" t="e">
        <f t="shared" si="3"/>
        <v>#REF!</v>
      </c>
    </row>
    <row r="61" spans="3:7" x14ac:dyDescent="0.25">
      <c r="C61" t="e">
        <f>'Mappatura processi'!#REF!</f>
        <v>#REF!</v>
      </c>
      <c r="D61" t="e">
        <f t="shared" si="0"/>
        <v>#REF!</v>
      </c>
      <c r="E61" t="e">
        <f t="shared" si="1"/>
        <v>#REF!</v>
      </c>
      <c r="F61" t="e">
        <f t="shared" si="2"/>
        <v>#REF!</v>
      </c>
      <c r="G61" t="e">
        <f t="shared" si="3"/>
        <v>#REF!</v>
      </c>
    </row>
    <row r="62" spans="3:7" x14ac:dyDescent="0.25">
      <c r="C62" t="e">
        <f>'Mappatura processi'!#REF!</f>
        <v>#REF!</v>
      </c>
      <c r="D62" t="e">
        <f t="shared" si="0"/>
        <v>#REF!</v>
      </c>
      <c r="E62" t="e">
        <f t="shared" si="1"/>
        <v>#REF!</v>
      </c>
      <c r="F62" t="e">
        <f t="shared" si="2"/>
        <v>#REF!</v>
      </c>
      <c r="G62" t="e">
        <f t="shared" si="3"/>
        <v>#REF!</v>
      </c>
    </row>
    <row r="63" spans="3:7" x14ac:dyDescent="0.25">
      <c r="C63" t="e">
        <f>'Mappatura processi'!#REF!</f>
        <v>#REF!</v>
      </c>
      <c r="D63" t="e">
        <f t="shared" si="0"/>
        <v>#REF!</v>
      </c>
      <c r="E63" t="e">
        <f t="shared" si="1"/>
        <v>#REF!</v>
      </c>
      <c r="F63" t="e">
        <f t="shared" si="2"/>
        <v>#REF!</v>
      </c>
      <c r="G63" t="e">
        <f t="shared" si="3"/>
        <v>#REF!</v>
      </c>
    </row>
    <row r="64" spans="3:7" x14ac:dyDescent="0.25">
      <c r="C64" t="e">
        <f>'Mappatura processi'!#REF!</f>
        <v>#REF!</v>
      </c>
      <c r="D64" t="e">
        <f t="shared" si="0"/>
        <v>#REF!</v>
      </c>
      <c r="E64" t="e">
        <f t="shared" si="1"/>
        <v>#REF!</v>
      </c>
      <c r="F64" t="e">
        <f t="shared" si="2"/>
        <v>#REF!</v>
      </c>
      <c r="G64" t="e">
        <f t="shared" si="3"/>
        <v>#REF!</v>
      </c>
    </row>
    <row r="65" spans="3:7" x14ac:dyDescent="0.25">
      <c r="C65" t="e">
        <f>'Mappatura processi'!#REF!</f>
        <v>#REF!</v>
      </c>
      <c r="D65" t="e">
        <f t="shared" si="0"/>
        <v>#REF!</v>
      </c>
      <c r="E65" t="e">
        <f t="shared" si="1"/>
        <v>#REF!</v>
      </c>
      <c r="F65" t="e">
        <f t="shared" si="2"/>
        <v>#REF!</v>
      </c>
      <c r="G65" t="e">
        <f t="shared" si="3"/>
        <v>#REF!</v>
      </c>
    </row>
    <row r="66" spans="3:7" x14ac:dyDescent="0.25">
      <c r="C66" t="e">
        <f>'Mappatura processi'!#REF!</f>
        <v>#REF!</v>
      </c>
      <c r="D66" t="e">
        <f t="shared" si="0"/>
        <v>#REF!</v>
      </c>
      <c r="E66" t="e">
        <f t="shared" si="1"/>
        <v>#REF!</v>
      </c>
      <c r="F66" t="e">
        <f t="shared" si="2"/>
        <v>#REF!</v>
      </c>
      <c r="G66" t="e">
        <f t="shared" si="3"/>
        <v>#REF!</v>
      </c>
    </row>
    <row r="67" spans="3:7" x14ac:dyDescent="0.25">
      <c r="C67" t="e">
        <f>'Mappatura processi'!#REF!</f>
        <v>#REF!</v>
      </c>
      <c r="D67" t="e">
        <f t="shared" si="0"/>
        <v>#REF!</v>
      </c>
      <c r="E67" t="e">
        <f t="shared" si="1"/>
        <v>#REF!</v>
      </c>
      <c r="F67" t="e">
        <f t="shared" si="2"/>
        <v>#REF!</v>
      </c>
      <c r="G67" t="e">
        <f t="shared" si="3"/>
        <v>#REF!</v>
      </c>
    </row>
    <row r="68" spans="3:7" x14ac:dyDescent="0.25">
      <c r="C68" t="e">
        <f>'Mappatura processi'!#REF!</f>
        <v>#REF!</v>
      </c>
      <c r="D68" t="e">
        <f t="shared" si="0"/>
        <v>#REF!</v>
      </c>
      <c r="E68" t="e">
        <f t="shared" si="1"/>
        <v>#REF!</v>
      </c>
      <c r="F68" t="e">
        <f t="shared" si="2"/>
        <v>#REF!</v>
      </c>
      <c r="G68" t="e">
        <f t="shared" si="3"/>
        <v>#REF!</v>
      </c>
    </row>
    <row r="69" spans="3:7" x14ac:dyDescent="0.25">
      <c r="C69" t="e">
        <f>'Mappatura processi'!#REF!</f>
        <v>#REF!</v>
      </c>
      <c r="D69" t="e">
        <f t="shared" si="0"/>
        <v>#REF!</v>
      </c>
      <c r="E69" t="e">
        <f t="shared" si="1"/>
        <v>#REF!</v>
      </c>
      <c r="F69" t="e">
        <f t="shared" si="2"/>
        <v>#REF!</v>
      </c>
      <c r="G69" t="e">
        <f t="shared" si="3"/>
        <v>#REF!</v>
      </c>
    </row>
    <row r="70" spans="3:7" x14ac:dyDescent="0.25">
      <c r="C70" t="e">
        <f>'Mappatura processi'!#REF!</f>
        <v>#REF!</v>
      </c>
      <c r="D70" t="e">
        <f t="shared" si="0"/>
        <v>#REF!</v>
      </c>
      <c r="E70" t="e">
        <f t="shared" si="1"/>
        <v>#REF!</v>
      </c>
      <c r="F70" t="e">
        <f t="shared" si="2"/>
        <v>#REF!</v>
      </c>
      <c r="G70" t="e">
        <f t="shared" si="3"/>
        <v>#REF!</v>
      </c>
    </row>
    <row r="71" spans="3:7" x14ac:dyDescent="0.25">
      <c r="C71" t="e">
        <f>'Mappatura processi'!#REF!</f>
        <v>#REF!</v>
      </c>
      <c r="D71" t="e">
        <f t="shared" si="0"/>
        <v>#REF!</v>
      </c>
      <c r="E71" t="e">
        <f t="shared" si="1"/>
        <v>#REF!</v>
      </c>
      <c r="F71" t="e">
        <f t="shared" si="2"/>
        <v>#REF!</v>
      </c>
      <c r="G71" t="e">
        <f t="shared" si="3"/>
        <v>#REF!</v>
      </c>
    </row>
    <row r="72" spans="3:7" x14ac:dyDescent="0.25">
      <c r="C72" t="e">
        <f>'Mappatura processi'!#REF!</f>
        <v>#REF!</v>
      </c>
      <c r="D72" t="e">
        <f t="shared" si="0"/>
        <v>#REF!</v>
      </c>
      <c r="E72" t="e">
        <f t="shared" si="1"/>
        <v>#REF!</v>
      </c>
      <c r="F72" t="e">
        <f t="shared" si="2"/>
        <v>#REF!</v>
      </c>
      <c r="G72" t="e">
        <f t="shared" si="3"/>
        <v>#REF!</v>
      </c>
    </row>
    <row r="73" spans="3:7" x14ac:dyDescent="0.25">
      <c r="C73" t="e">
        <f>'Mappatura processi'!#REF!</f>
        <v>#REF!</v>
      </c>
      <c r="D73" t="e">
        <f t="shared" si="0"/>
        <v>#REF!</v>
      </c>
      <c r="E73" t="e">
        <f t="shared" si="1"/>
        <v>#REF!</v>
      </c>
      <c r="F73" t="e">
        <f t="shared" si="2"/>
        <v>#REF!</v>
      </c>
      <c r="G73" t="e">
        <f t="shared" si="3"/>
        <v>#REF!</v>
      </c>
    </row>
    <row r="74" spans="3:7" x14ac:dyDescent="0.25">
      <c r="C74" t="e">
        <f>'Mappatura processi'!#REF!</f>
        <v>#REF!</v>
      </c>
      <c r="D74" t="e">
        <f t="shared" si="0"/>
        <v>#REF!</v>
      </c>
      <c r="E74" t="e">
        <f t="shared" si="1"/>
        <v>#REF!</v>
      </c>
      <c r="F74" t="e">
        <f t="shared" si="2"/>
        <v>#REF!</v>
      </c>
      <c r="G74" t="e">
        <f t="shared" si="3"/>
        <v>#REF!</v>
      </c>
    </row>
    <row r="75" spans="3:7" x14ac:dyDescent="0.25">
      <c r="C75" t="e">
        <f>'Mappatura processi'!#REF!</f>
        <v>#REF!</v>
      </c>
      <c r="D75" t="e">
        <f t="shared" si="0"/>
        <v>#REF!</v>
      </c>
      <c r="E75" t="e">
        <f t="shared" si="1"/>
        <v>#REF!</v>
      </c>
      <c r="F75" t="e">
        <f t="shared" si="2"/>
        <v>#REF!</v>
      </c>
      <c r="G75" t="e">
        <f t="shared" si="3"/>
        <v>#REF!</v>
      </c>
    </row>
    <row r="76" spans="3:7" x14ac:dyDescent="0.25">
      <c r="C76" t="e">
        <f>'Mappatura processi'!#REF!</f>
        <v>#REF!</v>
      </c>
      <c r="D76" t="e">
        <f t="shared" si="0"/>
        <v>#REF!</v>
      </c>
      <c r="E76" t="e">
        <f t="shared" si="1"/>
        <v>#REF!</v>
      </c>
      <c r="F76" t="e">
        <f t="shared" si="2"/>
        <v>#REF!</v>
      </c>
      <c r="G76" t="e">
        <f t="shared" si="3"/>
        <v>#REF!</v>
      </c>
    </row>
    <row r="77" spans="3:7" x14ac:dyDescent="0.25">
      <c r="C77" t="e">
        <f>'Mappatura processi'!#REF!</f>
        <v>#REF!</v>
      </c>
      <c r="D77" t="e">
        <f t="shared" si="0"/>
        <v>#REF!</v>
      </c>
      <c r="E77" t="e">
        <f t="shared" si="1"/>
        <v>#REF!</v>
      </c>
      <c r="F77" t="e">
        <f t="shared" si="2"/>
        <v>#REF!</v>
      </c>
      <c r="G77" t="e">
        <f t="shared" si="3"/>
        <v>#REF!</v>
      </c>
    </row>
    <row r="78" spans="3:7" x14ac:dyDescent="0.25">
      <c r="C78" t="e">
        <f>'Mappatura processi'!#REF!</f>
        <v>#REF!</v>
      </c>
      <c r="D78" t="e">
        <f t="shared" si="0"/>
        <v>#REF!</v>
      </c>
      <c r="E78" t="e">
        <f t="shared" si="1"/>
        <v>#REF!</v>
      </c>
      <c r="F78" t="e">
        <f t="shared" si="2"/>
        <v>#REF!</v>
      </c>
      <c r="G78" t="e">
        <f t="shared" si="3"/>
        <v>#REF!</v>
      </c>
    </row>
    <row r="79" spans="3:7" x14ac:dyDescent="0.25">
      <c r="C79" t="e">
        <f>'Mappatura processi'!#REF!</f>
        <v>#REF!</v>
      </c>
      <c r="D79" t="e">
        <f t="shared" si="0"/>
        <v>#REF!</v>
      </c>
      <c r="E79" t="e">
        <f t="shared" si="1"/>
        <v>#REF!</v>
      </c>
      <c r="F79" t="e">
        <f t="shared" si="2"/>
        <v>#REF!</v>
      </c>
      <c r="G79" t="e">
        <f t="shared" si="3"/>
        <v>#REF!</v>
      </c>
    </row>
    <row r="80" spans="3:7" x14ac:dyDescent="0.25">
      <c r="C80" t="e">
        <f>'Mappatura processi'!#REF!</f>
        <v>#REF!</v>
      </c>
      <c r="D80" t="e">
        <f t="shared" si="0"/>
        <v>#REF!</v>
      </c>
      <c r="E80" t="e">
        <f t="shared" si="1"/>
        <v>#REF!</v>
      </c>
      <c r="F80" t="e">
        <f t="shared" si="2"/>
        <v>#REF!</v>
      </c>
      <c r="G80" t="e">
        <f t="shared" si="3"/>
        <v>#REF!</v>
      </c>
    </row>
    <row r="81" spans="3:7" x14ac:dyDescent="0.25">
      <c r="C81" t="e">
        <f>'Mappatura processi'!#REF!</f>
        <v>#REF!</v>
      </c>
      <c r="D81" t="e">
        <f t="shared" si="0"/>
        <v>#REF!</v>
      </c>
      <c r="E81" t="e">
        <f t="shared" si="1"/>
        <v>#REF!</v>
      </c>
      <c r="F81" t="e">
        <f t="shared" si="2"/>
        <v>#REF!</v>
      </c>
      <c r="G81" t="e">
        <f t="shared" si="3"/>
        <v>#REF!</v>
      </c>
    </row>
    <row r="82" spans="3:7" x14ac:dyDescent="0.25">
      <c r="C82" t="e">
        <f>'Mappatura processi'!#REF!</f>
        <v>#REF!</v>
      </c>
      <c r="D82" t="e">
        <f t="shared" si="0"/>
        <v>#REF!</v>
      </c>
      <c r="E82" t="e">
        <f t="shared" si="1"/>
        <v>#REF!</v>
      </c>
      <c r="F82" t="e">
        <f t="shared" si="2"/>
        <v>#REF!</v>
      </c>
      <c r="G82" t="e">
        <f t="shared" si="3"/>
        <v>#REF!</v>
      </c>
    </row>
    <row r="83" spans="3:7" x14ac:dyDescent="0.25">
      <c r="C83" t="e">
        <f>'Mappatura processi'!#REF!</f>
        <v>#REF!</v>
      </c>
      <c r="D83" t="e">
        <f t="shared" si="0"/>
        <v>#REF!</v>
      </c>
      <c r="E83" t="e">
        <f t="shared" si="1"/>
        <v>#REF!</v>
      </c>
      <c r="F83" t="e">
        <f t="shared" si="2"/>
        <v>#REF!</v>
      </c>
      <c r="G83" t="e">
        <f t="shared" si="3"/>
        <v>#REF!</v>
      </c>
    </row>
    <row r="84" spans="3:7" x14ac:dyDescent="0.25">
      <c r="C84" t="e">
        <f>'Mappatura processi'!#REF!</f>
        <v>#REF!</v>
      </c>
      <c r="D84" t="e">
        <f t="shared" si="0"/>
        <v>#REF!</v>
      </c>
      <c r="E84" t="e">
        <f t="shared" si="1"/>
        <v>#REF!</v>
      </c>
      <c r="F84" t="e">
        <f t="shared" si="2"/>
        <v>#REF!</v>
      </c>
      <c r="G84" t="e">
        <f t="shared" si="3"/>
        <v>#REF!</v>
      </c>
    </row>
    <row r="85" spans="3:7" x14ac:dyDescent="0.25">
      <c r="C85" t="e">
        <f>'Mappatura processi'!#REF!</f>
        <v>#REF!</v>
      </c>
      <c r="D85" t="e">
        <f t="shared" si="0"/>
        <v>#REF!</v>
      </c>
      <c r="E85" t="e">
        <f t="shared" si="1"/>
        <v>#REF!</v>
      </c>
      <c r="F85" t="e">
        <f t="shared" si="2"/>
        <v>#REF!</v>
      </c>
      <c r="G85" t="e">
        <f t="shared" si="3"/>
        <v>#REF!</v>
      </c>
    </row>
    <row r="86" spans="3:7" x14ac:dyDescent="0.25">
      <c r="C86" t="e">
        <f>'Mappatura processi'!#REF!</f>
        <v>#REF!</v>
      </c>
      <c r="D86" t="e">
        <f t="shared" si="0"/>
        <v>#REF!</v>
      </c>
      <c r="E86" t="e">
        <f t="shared" si="1"/>
        <v>#REF!</v>
      </c>
      <c r="F86" t="e">
        <f t="shared" si="2"/>
        <v>#REF!</v>
      </c>
      <c r="G86" t="e">
        <f t="shared" si="3"/>
        <v>#REF!</v>
      </c>
    </row>
    <row r="87" spans="3:7" x14ac:dyDescent="0.25">
      <c r="C87" t="e">
        <f>'Mappatura processi'!#REF!</f>
        <v>#REF!</v>
      </c>
      <c r="D87" t="e">
        <f t="shared" si="0"/>
        <v>#REF!</v>
      </c>
      <c r="E87" t="e">
        <f t="shared" si="1"/>
        <v>#REF!</v>
      </c>
      <c r="F87" t="e">
        <f t="shared" si="2"/>
        <v>#REF!</v>
      </c>
      <c r="G87" t="e">
        <f t="shared" si="3"/>
        <v>#REF!</v>
      </c>
    </row>
    <row r="88" spans="3:7" x14ac:dyDescent="0.25">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25">
      <c r="C89" t="e">
        <f>'Mappatura processi'!#REF!</f>
        <v>#REF!</v>
      </c>
      <c r="D89" t="e">
        <f t="shared" si="4"/>
        <v>#REF!</v>
      </c>
      <c r="E89" t="e">
        <f t="shared" si="5"/>
        <v>#REF!</v>
      </c>
      <c r="F89" t="e">
        <f t="shared" si="6"/>
        <v>#REF!</v>
      </c>
      <c r="G89" t="e">
        <f t="shared" si="7"/>
        <v>#REF!</v>
      </c>
    </row>
    <row r="90" spans="3:7" x14ac:dyDescent="0.25">
      <c r="C90" t="e">
        <f>'Mappatura processi'!#REF!</f>
        <v>#REF!</v>
      </c>
      <c r="D90" t="e">
        <f t="shared" si="4"/>
        <v>#REF!</v>
      </c>
      <c r="E90" t="e">
        <f t="shared" si="5"/>
        <v>#REF!</v>
      </c>
      <c r="F90" t="e">
        <f t="shared" si="6"/>
        <v>#REF!</v>
      </c>
      <c r="G90" t="e">
        <f t="shared" si="7"/>
        <v>#REF!</v>
      </c>
    </row>
    <row r="91" spans="3:7" x14ac:dyDescent="0.25">
      <c r="C91" t="e">
        <f>'Mappatura processi'!#REF!</f>
        <v>#REF!</v>
      </c>
      <c r="D91" t="e">
        <f t="shared" si="4"/>
        <v>#REF!</v>
      </c>
      <c r="E91" t="e">
        <f t="shared" si="5"/>
        <v>#REF!</v>
      </c>
      <c r="F91" t="e">
        <f t="shared" si="6"/>
        <v>#REF!</v>
      </c>
      <c r="G91" t="e">
        <f t="shared" si="7"/>
        <v>#REF!</v>
      </c>
    </row>
    <row r="92" spans="3:7" x14ac:dyDescent="0.25">
      <c r="C92" t="e">
        <f>'Mappatura processi'!#REF!</f>
        <v>#REF!</v>
      </c>
      <c r="D92" t="e">
        <f t="shared" si="4"/>
        <v>#REF!</v>
      </c>
      <c r="E92" t="e">
        <f t="shared" si="5"/>
        <v>#REF!</v>
      </c>
      <c r="F92" t="e">
        <f t="shared" si="6"/>
        <v>#REF!</v>
      </c>
      <c r="G92" t="e">
        <f t="shared" si="7"/>
        <v>#REF!</v>
      </c>
    </row>
    <row r="93" spans="3:7" x14ac:dyDescent="0.25">
      <c r="C93" t="e">
        <f>'Mappatura processi'!#REF!</f>
        <v>#REF!</v>
      </c>
      <c r="D93" t="e">
        <f t="shared" si="4"/>
        <v>#REF!</v>
      </c>
      <c r="E93" t="e">
        <f t="shared" si="5"/>
        <v>#REF!</v>
      </c>
      <c r="F93" t="e">
        <f t="shared" si="6"/>
        <v>#REF!</v>
      </c>
      <c r="G93" t="e">
        <f t="shared" si="7"/>
        <v>#REF!</v>
      </c>
    </row>
    <row r="94" spans="3:7" x14ac:dyDescent="0.25">
      <c r="C94" t="e">
        <f>'Mappatura processi'!#REF!</f>
        <v>#REF!</v>
      </c>
      <c r="D94" t="e">
        <f t="shared" si="4"/>
        <v>#REF!</v>
      </c>
      <c r="E94" t="e">
        <f t="shared" si="5"/>
        <v>#REF!</v>
      </c>
      <c r="F94" t="e">
        <f t="shared" si="6"/>
        <v>#REF!</v>
      </c>
      <c r="G94" t="e">
        <f t="shared" si="7"/>
        <v>#REF!</v>
      </c>
    </row>
    <row r="95" spans="3:7" x14ac:dyDescent="0.25">
      <c r="C95" t="e">
        <f>'Mappatura processi'!#REF!</f>
        <v>#REF!</v>
      </c>
      <c r="D95" t="e">
        <f t="shared" si="4"/>
        <v>#REF!</v>
      </c>
      <c r="E95" t="e">
        <f t="shared" si="5"/>
        <v>#REF!</v>
      </c>
      <c r="F95" t="e">
        <f t="shared" si="6"/>
        <v>#REF!</v>
      </c>
      <c r="G95" t="e">
        <f t="shared" si="7"/>
        <v>#REF!</v>
      </c>
    </row>
    <row r="96" spans="3:7" x14ac:dyDescent="0.25">
      <c r="C96" t="e">
        <f>'Mappatura processi'!#REF!</f>
        <v>#REF!</v>
      </c>
      <c r="D96" t="e">
        <f t="shared" si="4"/>
        <v>#REF!</v>
      </c>
      <c r="E96" t="e">
        <f t="shared" si="5"/>
        <v>#REF!</v>
      </c>
      <c r="F96" t="e">
        <f t="shared" si="6"/>
        <v>#REF!</v>
      </c>
      <c r="G96" t="e">
        <f t="shared" si="7"/>
        <v>#REF!</v>
      </c>
    </row>
    <row r="97" spans="3:7" x14ac:dyDescent="0.25">
      <c r="C97" t="e">
        <f>'Mappatura processi'!#REF!</f>
        <v>#REF!</v>
      </c>
      <c r="D97" t="e">
        <f t="shared" si="4"/>
        <v>#REF!</v>
      </c>
      <c r="E97" t="e">
        <f t="shared" si="5"/>
        <v>#REF!</v>
      </c>
      <c r="F97" t="e">
        <f t="shared" si="6"/>
        <v>#REF!</v>
      </c>
      <c r="G97" t="e">
        <f t="shared" si="7"/>
        <v>#REF!</v>
      </c>
    </row>
    <row r="98" spans="3:7" x14ac:dyDescent="0.25">
      <c r="C98" t="e">
        <f>'Mappatura processi'!#REF!</f>
        <v>#REF!</v>
      </c>
      <c r="D98" t="e">
        <f t="shared" si="4"/>
        <v>#REF!</v>
      </c>
      <c r="E98" t="e">
        <f t="shared" si="5"/>
        <v>#REF!</v>
      </c>
      <c r="F98" t="e">
        <f t="shared" si="6"/>
        <v>#REF!</v>
      </c>
      <c r="G98" t="e">
        <f t="shared" si="7"/>
        <v>#REF!</v>
      </c>
    </row>
    <row r="99" spans="3:7" x14ac:dyDescent="0.25">
      <c r="C99" t="e">
        <f>'Mappatura processi'!#REF!</f>
        <v>#REF!</v>
      </c>
      <c r="D99" t="e">
        <f t="shared" si="4"/>
        <v>#REF!</v>
      </c>
      <c r="E99" t="e">
        <f t="shared" si="5"/>
        <v>#REF!</v>
      </c>
      <c r="F99" t="e">
        <f t="shared" si="6"/>
        <v>#REF!</v>
      </c>
      <c r="G99" t="e">
        <f t="shared" si="7"/>
        <v>#REF!</v>
      </c>
    </row>
    <row r="100" spans="3:7" x14ac:dyDescent="0.25">
      <c r="C100" t="e">
        <f>'Mappatura processi'!#REF!</f>
        <v>#REF!</v>
      </c>
      <c r="D100" t="e">
        <f t="shared" si="4"/>
        <v>#REF!</v>
      </c>
      <c r="E100" t="e">
        <f t="shared" si="5"/>
        <v>#REF!</v>
      </c>
      <c r="F100" t="e">
        <f t="shared" si="6"/>
        <v>#REF!</v>
      </c>
      <c r="G100" t="e">
        <f t="shared" si="7"/>
        <v>#REF!</v>
      </c>
    </row>
    <row r="101" spans="3:7" x14ac:dyDescent="0.25">
      <c r="C101" t="e">
        <f>'Mappatura processi'!#REF!</f>
        <v>#REF!</v>
      </c>
      <c r="D101" t="e">
        <f t="shared" si="4"/>
        <v>#REF!</v>
      </c>
      <c r="E101" t="e">
        <f t="shared" si="5"/>
        <v>#REF!</v>
      </c>
      <c r="F101" t="e">
        <f t="shared" si="6"/>
        <v>#REF!</v>
      </c>
      <c r="G101" t="e">
        <f t="shared" si="7"/>
        <v>#REF!</v>
      </c>
    </row>
    <row r="102" spans="3:7" x14ac:dyDescent="0.25">
      <c r="C102" t="e">
        <f>'Mappatura processi'!#REF!</f>
        <v>#REF!</v>
      </c>
      <c r="D102" t="e">
        <f t="shared" si="4"/>
        <v>#REF!</v>
      </c>
      <c r="E102" t="e">
        <f t="shared" si="5"/>
        <v>#REF!</v>
      </c>
      <c r="F102" t="e">
        <f t="shared" si="6"/>
        <v>#REF!</v>
      </c>
      <c r="G102" t="e">
        <f t="shared" si="7"/>
        <v>#REF!</v>
      </c>
    </row>
    <row r="103" spans="3:7" x14ac:dyDescent="0.25">
      <c r="C103" t="e">
        <f>'Mappatura processi'!#REF!</f>
        <v>#REF!</v>
      </c>
      <c r="D103" t="e">
        <f t="shared" si="4"/>
        <v>#REF!</v>
      </c>
      <c r="E103" t="e">
        <f t="shared" si="5"/>
        <v>#REF!</v>
      </c>
      <c r="F103" t="e">
        <f t="shared" si="6"/>
        <v>#REF!</v>
      </c>
      <c r="G103" t="e">
        <f t="shared" si="7"/>
        <v>#REF!</v>
      </c>
    </row>
    <row r="104" spans="3:7" x14ac:dyDescent="0.25">
      <c r="C104" t="e">
        <f>'Mappatura processi'!#REF!</f>
        <v>#REF!</v>
      </c>
      <c r="D104" t="e">
        <f t="shared" si="4"/>
        <v>#REF!</v>
      </c>
      <c r="E104" t="e">
        <f t="shared" si="5"/>
        <v>#REF!</v>
      </c>
      <c r="F104" t="e">
        <f t="shared" si="6"/>
        <v>#REF!</v>
      </c>
      <c r="G104" t="e">
        <f t="shared" si="7"/>
        <v>#REF!</v>
      </c>
    </row>
    <row r="105" spans="3:7" x14ac:dyDescent="0.25">
      <c r="C105" t="e">
        <f>'Mappatura processi'!#REF!</f>
        <v>#REF!</v>
      </c>
      <c r="D105" t="e">
        <f t="shared" si="4"/>
        <v>#REF!</v>
      </c>
      <c r="E105" t="e">
        <f t="shared" si="5"/>
        <v>#REF!</v>
      </c>
      <c r="F105" t="e">
        <f t="shared" si="6"/>
        <v>#REF!</v>
      </c>
      <c r="G105" t="e">
        <f t="shared" si="7"/>
        <v>#REF!</v>
      </c>
    </row>
    <row r="106" spans="3:7" x14ac:dyDescent="0.25">
      <c r="C106" t="e">
        <f>'Mappatura processi'!#REF!</f>
        <v>#REF!</v>
      </c>
      <c r="D106" t="e">
        <f t="shared" si="4"/>
        <v>#REF!</v>
      </c>
      <c r="E106" t="e">
        <f t="shared" si="5"/>
        <v>#REF!</v>
      </c>
      <c r="F106" t="e">
        <f t="shared" si="6"/>
        <v>#REF!</v>
      </c>
      <c r="G106" t="e">
        <f t="shared" si="7"/>
        <v>#REF!</v>
      </c>
    </row>
    <row r="107" spans="3:7" x14ac:dyDescent="0.25">
      <c r="C107" t="e">
        <f>'Mappatura processi'!#REF!</f>
        <v>#REF!</v>
      </c>
      <c r="D107" t="e">
        <f t="shared" si="4"/>
        <v>#REF!</v>
      </c>
      <c r="E107" t="e">
        <f t="shared" si="5"/>
        <v>#REF!</v>
      </c>
      <c r="F107" t="e">
        <f t="shared" si="6"/>
        <v>#REF!</v>
      </c>
      <c r="G107" t="e">
        <f t="shared" si="7"/>
        <v>#REF!</v>
      </c>
    </row>
    <row r="108" spans="3:7" x14ac:dyDescent="0.25">
      <c r="C108" t="e">
        <f>'Mappatura processi'!#REF!</f>
        <v>#REF!</v>
      </c>
      <c r="D108" t="e">
        <f t="shared" si="4"/>
        <v>#REF!</v>
      </c>
      <c r="E108" t="e">
        <f t="shared" si="5"/>
        <v>#REF!</v>
      </c>
      <c r="F108" t="e">
        <f t="shared" si="6"/>
        <v>#REF!</v>
      </c>
      <c r="G108" t="e">
        <f t="shared" si="7"/>
        <v>#REF!</v>
      </c>
    </row>
    <row r="109" spans="3:7" x14ac:dyDescent="0.25">
      <c r="C109" t="e">
        <f>'Mappatura processi'!#REF!</f>
        <v>#REF!</v>
      </c>
      <c r="D109" t="e">
        <f t="shared" si="4"/>
        <v>#REF!</v>
      </c>
      <c r="E109" t="e">
        <f t="shared" si="5"/>
        <v>#REF!</v>
      </c>
      <c r="F109" t="e">
        <f t="shared" si="6"/>
        <v>#REF!</v>
      </c>
      <c r="G109" t="e">
        <f t="shared" si="7"/>
        <v>#REF!</v>
      </c>
    </row>
    <row r="110" spans="3:7" x14ac:dyDescent="0.25">
      <c r="C110" t="e">
        <f>'Mappatura processi'!#REF!</f>
        <v>#REF!</v>
      </c>
      <c r="D110" t="e">
        <f t="shared" si="4"/>
        <v>#REF!</v>
      </c>
      <c r="E110" t="e">
        <f t="shared" si="5"/>
        <v>#REF!</v>
      </c>
      <c r="F110" t="e">
        <f t="shared" si="6"/>
        <v>#REF!</v>
      </c>
      <c r="G110" t="e">
        <f t="shared" si="7"/>
        <v>#REF!</v>
      </c>
    </row>
    <row r="111" spans="3:7" x14ac:dyDescent="0.25">
      <c r="C111" t="e">
        <f>'Mappatura processi'!#REF!</f>
        <v>#REF!</v>
      </c>
      <c r="D111" t="e">
        <f t="shared" si="4"/>
        <v>#REF!</v>
      </c>
      <c r="E111" t="e">
        <f t="shared" si="5"/>
        <v>#REF!</v>
      </c>
      <c r="F111" t="e">
        <f t="shared" si="6"/>
        <v>#REF!</v>
      </c>
      <c r="G111" t="e">
        <f t="shared" si="7"/>
        <v>#REF!</v>
      </c>
    </row>
    <row r="112" spans="3:7" x14ac:dyDescent="0.25">
      <c r="C112" t="e">
        <f>'Mappatura processi'!#REF!</f>
        <v>#REF!</v>
      </c>
      <c r="D112" t="e">
        <f t="shared" si="4"/>
        <v>#REF!</v>
      </c>
      <c r="E112" t="e">
        <f t="shared" si="5"/>
        <v>#REF!</v>
      </c>
      <c r="F112" t="e">
        <f t="shared" si="6"/>
        <v>#REF!</v>
      </c>
      <c r="G112" t="e">
        <f t="shared" si="7"/>
        <v>#REF!</v>
      </c>
    </row>
    <row r="113" spans="3:7" x14ac:dyDescent="0.25">
      <c r="C113" t="e">
        <f>'Mappatura processi'!#REF!</f>
        <v>#REF!</v>
      </c>
      <c r="D113" t="e">
        <f t="shared" si="4"/>
        <v>#REF!</v>
      </c>
      <c r="E113" t="e">
        <f t="shared" si="5"/>
        <v>#REF!</v>
      </c>
      <c r="F113" t="e">
        <f t="shared" si="6"/>
        <v>#REF!</v>
      </c>
      <c r="G113" t="e">
        <f t="shared" si="7"/>
        <v>#REF!</v>
      </c>
    </row>
    <row r="114" spans="3:7" x14ac:dyDescent="0.25">
      <c r="C114" t="e">
        <f>'Mappatura processi'!#REF!</f>
        <v>#REF!</v>
      </c>
      <c r="D114" t="e">
        <f t="shared" si="4"/>
        <v>#REF!</v>
      </c>
      <c r="E114" t="e">
        <f t="shared" si="5"/>
        <v>#REF!</v>
      </c>
      <c r="F114" t="e">
        <f t="shared" si="6"/>
        <v>#REF!</v>
      </c>
      <c r="G114" t="e">
        <f t="shared" si="7"/>
        <v>#REF!</v>
      </c>
    </row>
    <row r="115" spans="3:7" x14ac:dyDescent="0.25">
      <c r="C115" t="e">
        <f>'Mappatura processi'!#REF!</f>
        <v>#REF!</v>
      </c>
      <c r="D115" t="e">
        <f t="shared" si="4"/>
        <v>#REF!</v>
      </c>
      <c r="E115" t="e">
        <f t="shared" si="5"/>
        <v>#REF!</v>
      </c>
      <c r="F115" t="e">
        <f t="shared" si="6"/>
        <v>#REF!</v>
      </c>
      <c r="G115" t="e">
        <f t="shared" si="7"/>
        <v>#REF!</v>
      </c>
    </row>
    <row r="116" spans="3:7" x14ac:dyDescent="0.25">
      <c r="C116" t="e">
        <f>'Mappatura processi'!#REF!</f>
        <v>#REF!</v>
      </c>
      <c r="D116" t="e">
        <f t="shared" si="4"/>
        <v>#REF!</v>
      </c>
      <c r="E116" t="e">
        <f t="shared" si="5"/>
        <v>#REF!</v>
      </c>
      <c r="F116" t="e">
        <f t="shared" si="6"/>
        <v>#REF!</v>
      </c>
      <c r="G116" t="e">
        <f t="shared" si="7"/>
        <v>#REF!</v>
      </c>
    </row>
    <row r="117" spans="3:7" x14ac:dyDescent="0.25">
      <c r="C117" t="e">
        <f>'Mappatura processi'!#REF!</f>
        <v>#REF!</v>
      </c>
      <c r="D117" t="e">
        <f t="shared" si="4"/>
        <v>#REF!</v>
      </c>
      <c r="E117" t="e">
        <f t="shared" si="5"/>
        <v>#REF!</v>
      </c>
      <c r="F117" t="e">
        <f t="shared" si="6"/>
        <v>#REF!</v>
      </c>
      <c r="G117" t="e">
        <f t="shared" si="7"/>
        <v>#REF!</v>
      </c>
    </row>
    <row r="118" spans="3:7" x14ac:dyDescent="0.25">
      <c r="C118" t="e">
        <f>'Mappatura processi'!#REF!</f>
        <v>#REF!</v>
      </c>
      <c r="D118" t="e">
        <f t="shared" si="4"/>
        <v>#REF!</v>
      </c>
      <c r="E118" t="e">
        <f t="shared" si="5"/>
        <v>#REF!</v>
      </c>
      <c r="F118" t="e">
        <f t="shared" si="6"/>
        <v>#REF!</v>
      </c>
      <c r="G118" t="e">
        <f t="shared" si="7"/>
        <v>#REF!</v>
      </c>
    </row>
    <row r="119" spans="3:7" x14ac:dyDescent="0.25">
      <c r="C119" t="e">
        <f>'Mappatura processi'!#REF!</f>
        <v>#REF!</v>
      </c>
      <c r="D119" t="e">
        <f t="shared" si="4"/>
        <v>#REF!</v>
      </c>
      <c r="E119" t="e">
        <f t="shared" si="5"/>
        <v>#REF!</v>
      </c>
      <c r="F119" t="e">
        <f t="shared" si="6"/>
        <v>#REF!</v>
      </c>
      <c r="G119" t="e">
        <f t="shared" si="7"/>
        <v>#REF!</v>
      </c>
    </row>
    <row r="120" spans="3:7" x14ac:dyDescent="0.25">
      <c r="C120" t="e">
        <f>'Mappatura processi'!#REF!</f>
        <v>#REF!</v>
      </c>
      <c r="D120" t="e">
        <f t="shared" si="4"/>
        <v>#REF!</v>
      </c>
      <c r="E120" t="e">
        <f t="shared" si="5"/>
        <v>#REF!</v>
      </c>
      <c r="F120" t="e">
        <f t="shared" si="6"/>
        <v>#REF!</v>
      </c>
      <c r="G120" t="e">
        <f t="shared" si="7"/>
        <v>#REF!</v>
      </c>
    </row>
    <row r="121" spans="3:7" x14ac:dyDescent="0.25">
      <c r="C121" t="e">
        <f>'Mappatura processi'!#REF!</f>
        <v>#REF!</v>
      </c>
      <c r="D121" t="e">
        <f t="shared" si="4"/>
        <v>#REF!</v>
      </c>
      <c r="E121" t="e">
        <f t="shared" si="5"/>
        <v>#REF!</v>
      </c>
      <c r="F121" t="e">
        <f t="shared" si="6"/>
        <v>#REF!</v>
      </c>
      <c r="G121" t="e">
        <f t="shared" si="7"/>
        <v>#REF!</v>
      </c>
    </row>
    <row r="122" spans="3:7" x14ac:dyDescent="0.25">
      <c r="C122" t="e">
        <f>'Mappatura processi'!#REF!</f>
        <v>#REF!</v>
      </c>
      <c r="D122" t="e">
        <f t="shared" si="4"/>
        <v>#REF!</v>
      </c>
      <c r="E122" t="e">
        <f t="shared" si="5"/>
        <v>#REF!</v>
      </c>
      <c r="F122" t="e">
        <f t="shared" si="6"/>
        <v>#REF!</v>
      </c>
      <c r="G122" t="e">
        <f t="shared" si="7"/>
        <v>#REF!</v>
      </c>
    </row>
    <row r="123" spans="3:7" x14ac:dyDescent="0.25">
      <c r="C123" t="e">
        <f>'Mappatura processi'!#REF!</f>
        <v>#REF!</v>
      </c>
      <c r="D123" t="e">
        <f t="shared" si="4"/>
        <v>#REF!</v>
      </c>
      <c r="E123" t="e">
        <f t="shared" si="5"/>
        <v>#REF!</v>
      </c>
      <c r="F123" t="e">
        <f t="shared" si="6"/>
        <v>#REF!</v>
      </c>
      <c r="G123" t="e">
        <f t="shared" si="7"/>
        <v>#REF!</v>
      </c>
    </row>
    <row r="124" spans="3:7" x14ac:dyDescent="0.25">
      <c r="C124" t="e">
        <f>'Mappatura processi'!#REF!</f>
        <v>#REF!</v>
      </c>
      <c r="D124" t="e">
        <f t="shared" si="4"/>
        <v>#REF!</v>
      </c>
      <c r="E124" t="e">
        <f t="shared" si="5"/>
        <v>#REF!</v>
      </c>
      <c r="F124" t="e">
        <f t="shared" si="6"/>
        <v>#REF!</v>
      </c>
      <c r="G124" t="e">
        <f t="shared" si="7"/>
        <v>#REF!</v>
      </c>
    </row>
    <row r="125" spans="3:7" x14ac:dyDescent="0.25">
      <c r="C125" t="e">
        <f>'Mappatura processi'!#REF!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6</vt:i4>
      </vt:variant>
    </vt:vector>
  </HeadingPairs>
  <TitlesOfParts>
    <vt:vector size="10" baseType="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2026-01-21T09:53:14Z</dcterms:modified>
</cp:coreProperties>
</file>