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24226"/>
  <bookViews>
    <workbookView xWindow="0" yWindow="0" windowWidth="28800" windowHeight="12435" activeTab="2"/>
  </bookViews>
  <sheets>
    <sheet name="Sezione generale" sheetId="15" r:id="rId1"/>
    <sheet name="Sezione generale_old" sheetId="1" state="hidden" r:id="rId2"/>
    <sheet name="Mappatura processi" sheetId="13" r:id="rId3"/>
    <sheet name="Foglio1" sheetId="17" r:id="rId4"/>
    <sheet name="competenze" sheetId="14" state="hidden" r:id="rId5"/>
    <sheet name="Parametri" sheetId="16" state="hidden" r:id="rId6"/>
  </sheets>
  <externalReferences>
    <externalReference r:id="rId7"/>
  </externalReferences>
  <definedNames>
    <definedName name="_xlnm._FilterDatabase" localSheetId="4" hidden="1">competenze!$B$1:$D$31</definedName>
    <definedName name="Altissimo">Parametri!$B$23:$C$25</definedName>
    <definedName name="Alto">Parametri!$B$26:$C$26</definedName>
    <definedName name="_xlnm.Print_Area" localSheetId="4">competenze!$B$1:$D$31</definedName>
    <definedName name="_xlnm.Print_Area" localSheetId="2">'Mappatura processi'!$A$1:$R$21</definedName>
    <definedName name="Attiivita_disciplinata_da">'Mappatura processi'!$C$25:$C$27</definedName>
    <definedName name="Direzione">#REF!</definedName>
    <definedName name="Esecutore" localSheetId="2">'Mappatura processi'!$V$22:$V$24</definedName>
    <definedName name="Esecutore">'Mappatura processi'!$V$22:$V$24</definedName>
    <definedName name="Esecutore_azione">'Mappatura processi'!#REF!</definedName>
    <definedName name="Medio">Parametri!$B$27:$C$27</definedName>
    <definedName name="misure" localSheetId="2">'Mappatura processi'!$U$22:$U$32</definedName>
    <definedName name="misure">'Mappatura processi'!$U$22:$U$32</definedName>
    <definedName name="Probabilità">'Mappatura processi'!$C$29:$C$31</definedName>
    <definedName name="Profilo_dirigente" localSheetId="4">[1]Parametri!$B$2:$B$6</definedName>
    <definedName name="Profilo_dirigente">#REF!</definedName>
    <definedName name="Struttura">#REF!</definedName>
    <definedName name="Tipo_attività">'Mappatura processi'!$C$22:$C$23</definedName>
    <definedName name="Tipo_relazione">#REF!</definedName>
    <definedName name="_xlnm.Print_Titles" localSheetId="2">'Mappatura processi'!$1:$3</definedName>
    <definedName name="ufficio">#REF!</definedName>
  </definedNames>
  <calcPr calcId="15251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D112" i="16"/>
  <c r="E112" i="16"/>
  <c r="F104" i="16"/>
  <c r="D104" i="16"/>
  <c r="E104" i="16"/>
  <c r="F96" i="16"/>
  <c r="D96" i="16"/>
  <c r="E96" i="16"/>
  <c r="F84" i="16"/>
  <c r="E84" i="16"/>
  <c r="D84" i="16"/>
  <c r="F76" i="16"/>
  <c r="E76" i="16"/>
  <c r="D76" i="16"/>
  <c r="E68" i="16"/>
  <c r="D68" i="16"/>
  <c r="F68" i="16"/>
  <c r="E33" i="16"/>
  <c r="F33" i="16"/>
  <c r="D33" i="16"/>
  <c r="F119" i="16"/>
  <c r="E119" i="16"/>
  <c r="D119" i="16"/>
  <c r="F111" i="16"/>
  <c r="E111" i="16"/>
  <c r="D111" i="16"/>
  <c r="F103" i="16"/>
  <c r="E103" i="16"/>
  <c r="D103" i="16"/>
  <c r="F95" i="16"/>
  <c r="E95" i="16"/>
  <c r="D95" i="16"/>
  <c r="F87" i="16"/>
  <c r="E87" i="16"/>
  <c r="D87" i="16"/>
  <c r="F83" i="16"/>
  <c r="E83" i="16"/>
  <c r="D83" i="16"/>
  <c r="F75" i="16"/>
  <c r="E75" i="16"/>
  <c r="D75" i="16"/>
  <c r="F67" i="16"/>
  <c r="E67" i="16"/>
  <c r="D67" i="16"/>
  <c r="F59" i="16"/>
  <c r="E59" i="16"/>
  <c r="D59" i="16"/>
  <c r="E43" i="16"/>
  <c r="F43" i="16"/>
  <c r="D43"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F78" i="16"/>
  <c r="D78" i="16"/>
  <c r="E74" i="16"/>
  <c r="F74" i="16"/>
  <c r="D74" i="16"/>
  <c r="E70" i="16"/>
  <c r="F70" i="16"/>
  <c r="D70" i="16"/>
  <c r="E66" i="16"/>
  <c r="D66" i="16"/>
  <c r="F66" i="16"/>
  <c r="E62" i="16"/>
  <c r="F62" i="16"/>
  <c r="D62" i="16"/>
  <c r="F46" i="16"/>
  <c r="D46" i="16"/>
  <c r="E46" i="16"/>
  <c r="D42" i="16"/>
  <c r="F42" i="16"/>
  <c r="E42" i="16"/>
  <c r="F34" i="16"/>
  <c r="E34" i="16"/>
  <c r="D34" i="16"/>
  <c r="E122" i="16"/>
  <c r="D122" i="16"/>
  <c r="F122" i="16"/>
  <c r="D117" i="16"/>
  <c r="E117" i="16"/>
  <c r="F117" i="16"/>
  <c r="D113" i="16"/>
  <c r="F113" i="16"/>
  <c r="E113" i="16"/>
  <c r="D109" i="16"/>
  <c r="E109" i="16"/>
  <c r="F109" i="16"/>
  <c r="D105" i="16"/>
  <c r="F105" i="16"/>
  <c r="E105" i="16"/>
  <c r="D101" i="16"/>
  <c r="E101" i="16"/>
  <c r="F101" i="16"/>
  <c r="D97" i="16"/>
  <c r="F97" i="16"/>
  <c r="E97" i="16"/>
  <c r="D93" i="16"/>
  <c r="F93" i="16"/>
  <c r="E93" i="16"/>
  <c r="D89" i="16"/>
  <c r="F89" i="16"/>
  <c r="E89" i="16"/>
  <c r="D85" i="16"/>
  <c r="E85" i="16"/>
  <c r="F85" i="16"/>
  <c r="D81" i="16"/>
  <c r="F81" i="16"/>
  <c r="E81" i="16"/>
  <c r="D77" i="16"/>
  <c r="F77" i="16"/>
  <c r="E77" i="16"/>
  <c r="D73" i="16"/>
  <c r="E73" i="16"/>
  <c r="F73" i="16"/>
  <c r="D69" i="16"/>
  <c r="F69" i="16"/>
  <c r="E69" i="16"/>
  <c r="D65" i="16"/>
  <c r="F65" i="16"/>
  <c r="E65" i="16"/>
  <c r="D125" i="16"/>
  <c r="E125" i="16"/>
  <c r="F125" i="16"/>
  <c r="D121" i="16"/>
  <c r="F121" i="16"/>
  <c r="E121" i="16"/>
  <c r="F88" i="16"/>
  <c r="E88" i="16"/>
  <c r="D88" i="16"/>
  <c r="D60" i="16"/>
  <c r="F60" i="16"/>
  <c r="E60" i="16"/>
  <c r="F124" i="16"/>
  <c r="E124" i="16"/>
  <c r="D124" i="16"/>
  <c r="F120" i="16"/>
  <c r="D120" i="16"/>
  <c r="E120" i="16"/>
  <c r="F116" i="16"/>
  <c r="E116" i="16"/>
  <c r="D116" i="16"/>
  <c r="F100" i="16"/>
  <c r="E100" i="16"/>
  <c r="D100" i="16"/>
  <c r="F64" i="16"/>
  <c r="E64" i="16"/>
  <c r="D64" i="16"/>
  <c r="F108" i="16"/>
  <c r="E108" i="16"/>
  <c r="D108" i="16"/>
  <c r="F92" i="16"/>
  <c r="E92" i="16"/>
  <c r="D92" i="16"/>
  <c r="F80" i="16"/>
  <c r="E80" i="16"/>
  <c r="D80" i="16"/>
  <c r="D72" i="16"/>
  <c r="F72" i="16"/>
  <c r="E72" i="16"/>
  <c r="F115" i="16"/>
  <c r="E115" i="16"/>
  <c r="D115" i="16"/>
  <c r="F107" i="16"/>
  <c r="E107" i="16"/>
  <c r="D107" i="16"/>
  <c r="F99" i="16"/>
  <c r="E99" i="16"/>
  <c r="D99" i="16"/>
  <c r="F91" i="16"/>
  <c r="E91" i="16"/>
  <c r="D91" i="16"/>
  <c r="F79" i="16"/>
  <c r="E79" i="16"/>
  <c r="D79" i="16"/>
  <c r="F71" i="16"/>
  <c r="E71" i="16"/>
  <c r="D71" i="16"/>
  <c r="F63" i="16"/>
  <c r="E63" i="16"/>
  <c r="D63" i="16"/>
  <c r="D39" i="16"/>
  <c r="F39" i="16"/>
  <c r="E39" i="16"/>
  <c r="F123" i="16"/>
  <c r="E123" i="16"/>
  <c r="D123" i="16"/>
  <c r="D61" i="16"/>
  <c r="F61" i="16"/>
  <c r="E61" i="16"/>
  <c r="E58" i="16"/>
  <c r="D58" i="16"/>
  <c r="F58" i="16"/>
  <c r="F57" i="16"/>
  <c r="E57" i="16"/>
  <c r="D57" i="16"/>
  <c r="F56" i="16"/>
  <c r="E56" i="16"/>
  <c r="D56" i="16"/>
  <c r="F55" i="16"/>
  <c r="E55" i="16"/>
  <c r="D55" i="16"/>
  <c r="E54" i="16"/>
  <c r="D54" i="16"/>
  <c r="F54" i="16"/>
  <c r="D53" i="16"/>
  <c r="F53" i="16"/>
  <c r="E53" i="16"/>
  <c r="F52" i="16"/>
  <c r="E52" i="16"/>
  <c r="D52" i="16"/>
  <c r="F51" i="16"/>
  <c r="E51" i="16"/>
  <c r="D51" i="16"/>
  <c r="E50" i="16"/>
  <c r="D50" i="16"/>
  <c r="F50" i="16"/>
  <c r="D49" i="16"/>
  <c r="F49" i="16"/>
  <c r="E49" i="16"/>
  <c r="F48" i="16"/>
  <c r="E48" i="16"/>
  <c r="D48" i="16"/>
  <c r="F47" i="16"/>
  <c r="E47" i="16"/>
  <c r="D47" i="16"/>
  <c r="D45" i="16"/>
  <c r="F45" i="16"/>
  <c r="E45" i="16"/>
  <c r="D44" i="16"/>
  <c r="F44" i="16"/>
  <c r="E44" i="16"/>
  <c r="E41" i="16"/>
  <c r="D41" i="16"/>
  <c r="F41" i="16"/>
  <c r="D40" i="16"/>
  <c r="F40" i="16"/>
  <c r="E40" i="16"/>
  <c r="F38" i="16"/>
  <c r="E38" i="16"/>
  <c r="D38" i="16"/>
  <c r="E37" i="16"/>
  <c r="D37" i="16"/>
  <c r="F37" i="16"/>
  <c r="D36" i="16"/>
  <c r="F36" i="16"/>
  <c r="E36" i="16"/>
  <c r="F35" i="16"/>
  <c r="E35" i="16"/>
  <c r="D35" i="16"/>
  <c r="D32" i="16"/>
  <c r="F32" i="16"/>
  <c r="E32" i="16"/>
  <c r="F31" i="16"/>
  <c r="E31" i="16"/>
  <c r="D31" i="16"/>
  <c r="F30" i="16"/>
  <c r="E30" i="16"/>
  <c r="D30" i="16"/>
  <c r="E29" i="16"/>
  <c r="D29" i="16"/>
  <c r="F29" i="16"/>
  <c r="D28" i="16"/>
  <c r="F28" i="16"/>
  <c r="E28" i="16"/>
  <c r="E27" i="16"/>
  <c r="F27" i="16"/>
  <c r="D27" i="16"/>
  <c r="F26" i="16"/>
  <c r="D26" i="16"/>
  <c r="E26" i="16"/>
  <c r="E25" i="16"/>
  <c r="F25" i="16"/>
  <c r="D25" i="16"/>
  <c r="F24" i="16"/>
  <c r="D24" i="16"/>
  <c r="E24" i="16"/>
  <c r="D23" i="16"/>
  <c r="E23" i="16"/>
  <c r="G94" i="16" l="1"/>
  <c r="G83" i="16"/>
  <c r="G119" i="16"/>
  <c r="G76" i="16"/>
  <c r="G38" i="16"/>
  <c r="G63" i="16"/>
  <c r="G99" i="16"/>
  <c r="G80" i="16"/>
  <c r="G100" i="16"/>
  <c r="G113" i="16"/>
  <c r="G70" i="16"/>
  <c r="G75" i="16"/>
  <c r="G103" i="16"/>
  <c r="G116" i="16"/>
  <c r="G73" i="16"/>
  <c r="G89" i="16"/>
  <c r="G105" i="16"/>
  <c r="G117" i="16"/>
  <c r="G122" i="16"/>
  <c r="G90" i="16"/>
  <c r="G91" i="16"/>
  <c r="G64" i="16"/>
  <c r="G34" i="16"/>
  <c r="G102" i="16"/>
  <c r="G67" i="16"/>
  <c r="G30" i="16"/>
  <c r="G79" i="16"/>
  <c r="G108" i="16"/>
  <c r="G120" i="16"/>
  <c r="G124" i="16"/>
  <c r="G60" i="16"/>
  <c r="G121" i="16"/>
  <c r="G125" i="16"/>
  <c r="G65" i="16"/>
  <c r="G81" i="16"/>
  <c r="G97" i="16"/>
  <c r="G109" i="16"/>
  <c r="G42" i="16"/>
  <c r="G62" i="16"/>
  <c r="G66" i="16"/>
  <c r="G78" i="16"/>
  <c r="G82" i="16"/>
  <c r="G98" i="16"/>
  <c r="G118" i="16"/>
  <c r="G59" i="16"/>
  <c r="G87" i="16"/>
  <c r="G84" i="16"/>
  <c r="G96" i="16"/>
  <c r="G35" i="16"/>
  <c r="G123" i="16"/>
  <c r="G39" i="16"/>
  <c r="G71" i="16"/>
  <c r="G107" i="16"/>
  <c r="G115" i="16"/>
  <c r="G72" i="16"/>
  <c r="G92" i="16"/>
  <c r="G88" i="16"/>
  <c r="G77" i="16"/>
  <c r="G93" i="16"/>
  <c r="G74" i="16"/>
  <c r="G114" i="16"/>
  <c r="G43" i="16"/>
  <c r="G112" i="16"/>
  <c r="G46" i="16"/>
  <c r="G106" i="16"/>
  <c r="G110" i="16"/>
  <c r="G111" i="16"/>
  <c r="G31" i="16"/>
  <c r="G69" i="16"/>
  <c r="G85" i="16"/>
  <c r="G101" i="16"/>
  <c r="G86" i="16"/>
  <c r="G95" i="16"/>
  <c r="G33" i="16"/>
  <c r="G68" i="16"/>
  <c r="G104" i="16"/>
  <c r="G61" i="16"/>
  <c r="G58" i="16"/>
  <c r="G57" i="16"/>
  <c r="G56" i="16"/>
  <c r="G55" i="16"/>
  <c r="G54" i="16"/>
  <c r="G53" i="16"/>
  <c r="G52" i="16"/>
  <c r="G51" i="16"/>
  <c r="G50" i="16"/>
  <c r="G49" i="16"/>
  <c r="G48" i="16"/>
  <c r="G47" i="16"/>
  <c r="G45" i="16"/>
  <c r="G44" i="16"/>
  <c r="G41" i="16"/>
  <c r="G40" i="16"/>
  <c r="G37" i="16"/>
  <c r="G36" i="16"/>
  <c r="G32" i="16"/>
  <c r="G29" i="16"/>
  <c r="G28" i="16"/>
  <c r="G25" i="16"/>
  <c r="G27" i="16"/>
  <c r="G26" i="16"/>
  <c r="G24" i="16"/>
  <c r="G23" i="16"/>
  <c r="C3" i="1" l="1"/>
  <c r="C5" i="1"/>
</calcChain>
</file>

<file path=xl/sharedStrings.xml><?xml version="1.0" encoding="utf-8"?>
<sst xmlns="http://schemas.openxmlformats.org/spreadsheetml/2006/main" count="501" uniqueCount="305">
  <si>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</si>
  <si>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</si>
  <si>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</si>
  <si>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</si>
  <si>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</si>
  <si>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</si>
  <si>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</si>
  <si>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</si>
  <si>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</si>
  <si>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</si>
  <si>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</si>
  <si>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</si>
  <si>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</si>
  <si>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</si>
  <si>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</si>
  <si>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</si>
  <si>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</si>
  <si>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</si>
  <si>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</si>
  <si>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</si>
  <si>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</si>
  <si>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</si>
  <si>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</si>
  <si>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</si>
  <si>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</si>
  <si>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</si>
  <si>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</si>
  <si>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</si>
  <si>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</si>
  <si>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</si>
  <si>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</si>
  <si>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</si>
  <si>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</si>
  <si>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</si>
  <si>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</si>
  <si>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</si>
  <si>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</si>
  <si>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</si>
  <si>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</si>
  <si>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</si>
  <si>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</si>
  <si>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</si>
  <si>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</si>
  <si>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</si>
  <si>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</si>
  <si>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</si>
  <si>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</si>
  <si>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</si>
  <si>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</si>
  <si>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</si>
  <si>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</si>
  <si>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</si>
  <si>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</si>
  <si>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</si>
  <si>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</si>
  <si>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</si>
  <si>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</si>
  <si>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</si>
  <si>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</si>
  <si>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</si>
  <si>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</si>
  <si>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</si>
  <si>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</si>
  <si>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</si>
  <si>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</si>
  <si>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</si>
  <si>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</si>
  <si>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</si>
  <si>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</si>
  <si>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</si>
  <si>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</si>
  <si>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</si>
  <si>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</si>
  <si>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</si>
  <si>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</si>
  <si>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</si>
  <si>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</si>
  <si>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</si>
  <si>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</si>
  <si>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</si>
  <si>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</si>
  <si>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</si>
  <si>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</si>
  <si>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</si>
  <si>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</si>
  <si>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</si>
  <si>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</si>
  <si>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</si>
  <si>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</si>
  <si>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</si>
  <si>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</si>
  <si>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</si>
  <si>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</si>
  <si>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</si>
  <si>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</si>
  <si>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</si>
  <si>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</si>
  <si>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</si>
  <si>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</si>
  <si>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</si>
  <si>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</si>
  <si>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</si>
  <si>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FASE</t>
  </si>
  <si>
    <t>DESCRIZIONE  AZIONE</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</si>
  <si>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</si>
  <si>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</si>
  <si>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</si>
  <si>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</si>
  <si>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</si>
  <si>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</si>
  <si>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</si>
  <si>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</si>
  <si>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</si>
  <si>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</si>
  <si>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</si>
  <si>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</si>
  <si>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</si>
  <si>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</si>
  <si>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</si>
  <si>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</si>
  <si>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</si>
  <si>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</si>
  <si>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</si>
  <si>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</si>
  <si>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</si>
  <si>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</si>
  <si>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</si>
  <si>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</si>
  <si>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</si>
  <si>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</si>
  <si>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</si>
  <si>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</si>
  <si>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</si>
  <si>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</si>
  <si>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</si>
  <si>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</si>
  <si>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</si>
  <si>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</si>
  <si>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</si>
  <si>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</si>
  <si>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</si>
  <si>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</si>
  <si>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</si>
  <si>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</si>
  <si>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</si>
  <si>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</si>
  <si>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</si>
  <si>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</si>
  <si>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</si>
  <si>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</si>
  <si>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MISURE</t>
  </si>
  <si>
    <t>Alto</t>
  </si>
  <si>
    <t>Bassa</t>
  </si>
  <si>
    <t>Molto bassa</t>
  </si>
  <si>
    <t>Media</t>
  </si>
  <si>
    <t>Alta</t>
  </si>
  <si>
    <t>nascondere</t>
  </si>
  <si>
    <t>Risultato</t>
  </si>
  <si>
    <t>Altissima</t>
  </si>
  <si>
    <t>DESCRIZIONE DEL COMPORTAMENTO A RISCHIO CORRUZIONE
(EVENTO a RISCHIO)</t>
  </si>
  <si>
    <t>VALUTAZIONE DEL RISCHIO</t>
  </si>
  <si>
    <t>Legge/Regolamento ministeriale</t>
  </si>
  <si>
    <t>Regolamento interno/Circolare</t>
  </si>
  <si>
    <t>Basso</t>
  </si>
  <si>
    <t>Medio</t>
  </si>
  <si>
    <t>RISCHIO</t>
  </si>
  <si>
    <r>
      <t xml:space="preserve">PROBABILITA' </t>
    </r>
    <r>
      <rPr>
        <sz val="12"/>
        <color theme="1"/>
        <rFont val="Calibri"/>
        <family val="2"/>
        <scheme val="minor"/>
      </rPr>
      <t>(in ciascuna cella è presente un menù a tendina)</t>
    </r>
  </si>
  <si>
    <r>
      <t xml:space="preserve">Attività vincolata  vs attività discrezionale         </t>
    </r>
    <r>
      <rPr>
        <sz val="12"/>
        <color theme="1"/>
        <rFont val="Calibri"/>
        <family val="2"/>
        <scheme val="minor"/>
      </rPr>
      <t xml:space="preserve">(in ciascuna cella è presente un menù a tendina) </t>
    </r>
  </si>
  <si>
    <r>
      <t xml:space="preserve">Esecutore Azione 
</t>
    </r>
    <r>
      <rPr>
        <sz val="12"/>
        <color theme="1"/>
        <rFont val="Calibri"/>
        <family val="2"/>
        <scheme val="minor"/>
      </rPr>
      <t>(in ciascuna cella è presente un menù a tendina)</t>
    </r>
  </si>
  <si>
    <t xml:space="preserve">Destinatari interni ed esterni della fase/attività </t>
  </si>
  <si>
    <t>Altri Uffici interni ed esterni coinvolti nella fase/attività</t>
  </si>
  <si>
    <t>PONDERAZIONE</t>
  </si>
  <si>
    <t>uso improprio o distorto della discrezionalità</t>
  </si>
  <si>
    <t>alterazione/manipolazione/utilizzo improprio di informazioni e documentazione;</t>
  </si>
  <si>
    <t>rivelazione di notizie riservate / violazione del segreto d’Ufficio;</t>
  </si>
  <si>
    <t>alterazione dei tempi;</t>
  </si>
  <si>
    <t>elusione delle procedure di svolgimento delle attività e di controllo;</t>
  </si>
  <si>
    <t>pilotamento di procedure/attività ai fini della concessione di privilegi/favori</t>
  </si>
  <si>
    <t>conflitto di interessi</t>
  </si>
  <si>
    <t>Colonna1</t>
  </si>
  <si>
    <t xml:space="preserve">Alto </t>
  </si>
  <si>
    <t xml:space="preserve">Denominazione Ufficio </t>
  </si>
  <si>
    <t>Nominativo Dirigente</t>
  </si>
  <si>
    <t xml:space="preserve">Descrizione delle funzioni svolte dall'ufficio </t>
  </si>
  <si>
    <r>
      <t xml:space="preserve">CATEGORIA DI EVENTO RISCHIOSO                                   </t>
    </r>
    <r>
      <rPr>
        <sz val="14"/>
        <color theme="1"/>
        <rFont val="Calibri"/>
        <family val="2"/>
        <scheme val="minor"/>
      </rPr>
      <t>(in ciascuna cella è presente un menù a tendina)</t>
    </r>
  </si>
  <si>
    <t>misure di controllo</t>
  </si>
  <si>
    <t>misure di trasparenza</t>
  </si>
  <si>
    <t>misure di definizione e promozione dell’etica e di standard di comportamento</t>
  </si>
  <si>
    <t>misure di regolamentazione</t>
  </si>
  <si>
    <t>misure  di  semplificazione  dell’organizzazione/riduzione  dei  livelli/riduzione  del numero degli uffici</t>
  </si>
  <si>
    <t>misure di semplificazione di processi/procedimenti</t>
  </si>
  <si>
    <t>misure di formazione</t>
  </si>
  <si>
    <t>misure di sensibilizzazione e partecipazione</t>
  </si>
  <si>
    <t>misure di rotazione</t>
  </si>
  <si>
    <t>misure di segnalazione e protezione</t>
  </si>
  <si>
    <t>misure di disciplina del conflitto di interessi</t>
  </si>
  <si>
    <t>misure  di  regolazione  dei  rapporti  con  i  “rappresentanti  di  interessi  particolari” (lobbies)</t>
  </si>
  <si>
    <r>
      <t xml:space="preserve">IMPATTO                 </t>
    </r>
    <r>
      <rPr>
        <sz val="12"/>
        <color theme="1"/>
        <rFont val="Calibri"/>
        <family val="2"/>
        <scheme val="minor"/>
      </rPr>
      <t>(in ciascuna cella è presente un menù a tendina)</t>
    </r>
  </si>
  <si>
    <r>
      <t xml:space="preserve">MISURE SPECIFICHE                                                       </t>
    </r>
    <r>
      <rPr>
        <sz val="14"/>
        <color theme="1"/>
        <rFont val="Calibri"/>
        <family val="2"/>
        <scheme val="minor"/>
      </rPr>
      <t>(in ciascuna cella è presente un menu a tendina)</t>
    </r>
  </si>
  <si>
    <t>Antonio Romeo</t>
  </si>
  <si>
    <t>U.O. Servizio Ispettivo  - Servizio Prevenzione della corruzione, trasparenza, normativa e regolamenti di Ateneo, privacy</t>
  </si>
  <si>
    <t xml:space="preserve">2) Verifiche inerenti al rispetto della normativa in materia di orario di lavoro del personale tecnico amministrativo dell'Ateneo; </t>
  </si>
  <si>
    <t>3) Verifiche a seguito di furto di beni appartenenti all'Ateneo;</t>
  </si>
  <si>
    <t>5) Verifiche dell'effettiva sottoscrizione dei patti di integrità da parte degli operatori economici intervenuti nelle diverse procedure di affidamento nella percentuale del 5%</t>
  </si>
  <si>
    <t>U.O. Servizio Ispettivo</t>
  </si>
  <si>
    <t>Verifiche a seguito di furto di beni appartenenti all'Ateneo</t>
  </si>
  <si>
    <t>1.1.1.</t>
  </si>
  <si>
    <t xml:space="preserve"> 1.1.2.</t>
  </si>
  <si>
    <t xml:space="preserve">1.1.3. </t>
  </si>
  <si>
    <t>Richiesta ai dipendenti sorteggiati  della documentazione necessaria allo svolgimento della verifica</t>
  </si>
  <si>
    <t>Dipendenti sorteggiati</t>
  </si>
  <si>
    <t xml:space="preserve"> 1.1.4.</t>
  </si>
  <si>
    <t>1.1.5.</t>
  </si>
  <si>
    <t>1.2.1.</t>
  </si>
  <si>
    <t>1.2.2.</t>
  </si>
  <si>
    <t>Dipendenti segnalati</t>
  </si>
  <si>
    <t>2.1.2.</t>
  </si>
  <si>
    <t>2.1.1.</t>
  </si>
  <si>
    <t>2.1.3.</t>
  </si>
  <si>
    <t>2.2.2.</t>
  </si>
  <si>
    <t>2.2.1.</t>
  </si>
  <si>
    <t xml:space="preserve"> Svolgimento della verifica </t>
  </si>
  <si>
    <t>3.1.</t>
  </si>
  <si>
    <t xml:space="preserve"> 3.2. </t>
  </si>
  <si>
    <t>Svolgimento della verifica</t>
  </si>
  <si>
    <t>1) Verifica  dell'eventuale svolgimento di altra attività lavorativa extraistituzionale da parte del personale dell'Ateneo non in conformità delle disposizioni normative e regolamentari;</t>
  </si>
  <si>
    <t>Redazione  verbale</t>
  </si>
  <si>
    <t>Comunicazione esiti della verifica</t>
  </si>
  <si>
    <r>
      <rPr>
        <b/>
        <sz val="11"/>
        <color theme="1"/>
        <rFont val="Calibri"/>
        <family val="2"/>
        <scheme val="minor"/>
      </rPr>
      <t>2.1.</t>
    </r>
    <r>
      <rPr>
        <sz val="11"/>
        <color theme="1"/>
        <rFont val="Calibri"/>
        <family val="2"/>
        <scheme val="minor"/>
      </rPr>
      <t xml:space="preserve"> Verifica dell'osservanza della normativa in materia di orario di lavoro del personale tecnico e amministrativo dell'Ateneo, tramite l'accesso al sistema di rilevazione delle presenze su un campione non superiore al 10% del personale ta in servizio</t>
    </r>
  </si>
  <si>
    <r>
      <rPr>
        <b/>
        <sz val="11"/>
        <color rgb="FF000000"/>
        <rFont val="Calibri"/>
        <family val="2"/>
      </rPr>
      <t>2.2.</t>
    </r>
    <r>
      <rPr>
        <sz val="11"/>
        <color rgb="FF000000"/>
        <rFont val="Calibri"/>
        <family val="2"/>
      </rPr>
      <t xml:space="preserve"> Verifica delle presenze/assenze del personale TA dell’Ateneo tramite sopralluoghi presso le strutture di Ateneo</t>
    </r>
  </si>
  <si>
    <t>4.1.</t>
  </si>
  <si>
    <r>
      <t xml:space="preserve"> Strutture di Ateneo</t>
    </r>
    <r>
      <rPr>
        <b/>
        <sz val="11"/>
        <color theme="1"/>
        <rFont val="Calibri"/>
        <family val="2"/>
        <scheme val="minor"/>
      </rPr>
      <t xml:space="preserve">            </t>
    </r>
  </si>
  <si>
    <t xml:space="preserve">4.2. </t>
  </si>
  <si>
    <t>Selezione in base a criteri di rotazione  del 5% dei nominativi dei soggetti che hanno reso le dichiarazioni</t>
  </si>
  <si>
    <t>4.3.</t>
  </si>
  <si>
    <t>Invio dei nominativi selezionati all'Ufficio locale del casellario giudiziale Procura della Repubblica presso il Tribunale di Palermo, al fine di verificarne la veridicità</t>
  </si>
  <si>
    <t>Ufficio locale del casellario giudiziale Procura della Repubblica presso il Tribunale di Palermo</t>
  </si>
  <si>
    <t>4.4.</t>
  </si>
  <si>
    <t>5.1.</t>
  </si>
  <si>
    <t>Raccolta degli elenchi semestrali  delle procedure economiche  realizzate  all'interno delle strutture di Ateneo</t>
  </si>
  <si>
    <r>
      <t xml:space="preserve"> Strutture di Ateneo            </t>
    </r>
    <r>
      <rPr>
        <sz val="11"/>
        <color theme="1"/>
        <rFont val="Calibri"/>
        <family val="2"/>
        <scheme val="minor"/>
      </rPr>
      <t xml:space="preserve">       </t>
    </r>
    <r>
      <rPr>
        <b/>
        <sz val="11"/>
        <color theme="1"/>
        <rFont val="Calibri"/>
        <family val="2"/>
        <scheme val="minor"/>
      </rPr>
      <t xml:space="preserve"> </t>
    </r>
  </si>
  <si>
    <t xml:space="preserve"> 5.2.</t>
  </si>
  <si>
    <t xml:space="preserve"> 5.2. </t>
  </si>
  <si>
    <t xml:space="preserve"> Strutture di Ateneo</t>
  </si>
  <si>
    <t xml:space="preserve"> 5.3. </t>
  </si>
  <si>
    <t>Verifica dell'effettiva sottoscrizione dei patti di integrità pervenuti</t>
  </si>
  <si>
    <t>5.4.</t>
  </si>
  <si>
    <t>Confronto con lo schema-tipo adottato dall'Università di Palermo, approvato dal Consiglio di Amministrazione con deliberazione n. 15 del 30.06.2015 e con successiva delibera n. 16 del 20.12.2017</t>
  </si>
  <si>
    <r>
      <t>Richiesta ai dipendenti segnalati della documentazione necessaria allo svolgimento della verifica</t>
    </r>
    <r>
      <rPr>
        <b/>
        <sz val="11"/>
        <color theme="1"/>
        <rFont val="Calibri"/>
        <family val="2"/>
        <scheme val="minor"/>
      </rPr>
      <t/>
    </r>
  </si>
  <si>
    <t>Individuazione del campione di personale  da sottoporre a verifica mediante procedura informatica con estrazione casuale annuale di un numero di nominativi non superiore al 10% dei dipendenti in servizio alla data dell'estrazione</t>
  </si>
  <si>
    <t>Svolgimento della verifica tramite l'accesso al sistema di rilevazione delle presenze</t>
  </si>
  <si>
    <r>
      <rPr>
        <b/>
        <sz val="11"/>
        <color theme="1"/>
        <rFont val="Calibri"/>
        <family val="2"/>
        <scheme val="minor"/>
      </rPr>
      <t>1.2.</t>
    </r>
    <r>
      <rPr>
        <sz val="11"/>
        <color theme="1"/>
        <rFont val="Calibri"/>
        <family val="2"/>
        <scheme val="minor"/>
      </rPr>
      <t xml:space="preserve"> Verifica dell'eventuale svolgimento di altra attività lavorativa extraistituzionale da parte del personale dell'Ateneo non in conformità alle disposizioni normative e regolamentari su segnalazione circostanziata</t>
    </r>
  </si>
  <si>
    <t>Esame della documentazione inviata dai dipendenti segnalati e chiusura della verifica</t>
  </si>
  <si>
    <t xml:space="preserve">Esame della documentazione inviata dai dipendenti sorteggiati </t>
  </si>
  <si>
    <t>Raccolta delle dichiarazioni rese dai componenti delle commissioni interne</t>
  </si>
  <si>
    <t>Esame della documentazione inerente al furto trasmessa dal Dirigente dell'Area Affari Generali, Patrimoniali e Negoziali</t>
  </si>
  <si>
    <t>Individuazione delle sedi soggette a controllo secondo criteri di rotazione tra le strutture dell'Amministrazione</t>
  </si>
  <si>
    <t xml:space="preserve">Programmazione semestrale dell'attività di verifica </t>
  </si>
  <si>
    <t xml:space="preserve">Richiesta di estrazione del campione di personale da sottoporre a verifica </t>
  </si>
  <si>
    <t>Responsabile del Settore Gestione Documentale e Supporto U-Gov dell'Area Sistemi Informativi e Portale di Ateneo</t>
  </si>
  <si>
    <t>Richiesta dei regimi di impegno e degli elenchi degli incarichi svolti dal personale sorteggiato</t>
  </si>
  <si>
    <t xml:space="preserve">Dirigente dell'Area Risorse Umane </t>
  </si>
  <si>
    <t>Richiesta dell'elenco delle procedure economiche realizzate nel I e II semestre dell'anno ai responsabili amministrativi delle strutture di Ateneo</t>
  </si>
  <si>
    <t xml:space="preserve">Richiesta dei patti di integrità selezionati </t>
  </si>
  <si>
    <t>Raccolta e verifica delle dichiarazioni rese ai sensi dell'art. 35 bis del D. Lgs. 165/2001, dai componenti delle commissioni interne per la selezione del personale e per la scelta del contraente nella percentuale del 5%</t>
  </si>
  <si>
    <t>Individuazione del campione di personale  da sottoporre a verifica mediante procedura informatica con estrazione casuale annuale di un numero di nominativi non inferiore al 2% dei dipendenti in servizio alla data dell'estrazione</t>
  </si>
  <si>
    <r>
      <rPr>
        <b/>
        <sz val="11"/>
        <color theme="1"/>
        <rFont val="Calibri"/>
        <family val="2"/>
        <scheme val="minor"/>
      </rPr>
      <t>1.1.</t>
    </r>
    <r>
      <rPr>
        <sz val="11"/>
        <color theme="1"/>
        <rFont val="Calibri"/>
        <family val="2"/>
        <scheme val="minor"/>
      </rPr>
      <t xml:space="preserve"> Verifica dell'eventuale svolgimento di altra attività lavorativa extraistituzionale da parte del personale dell'Ateneo non in conformità alle disposizioni normative e regolamentari su un campione non inferiore al 2% del personale  in servizio</t>
    </r>
  </si>
  <si>
    <t>Acquisizione dai competenti uffici dell'Area Risorse Umane dei regimi di impegno e degli elenchi degli incarichi svolti dal personale sorteggiato</t>
  </si>
  <si>
    <t>Verifica dell'effettiva sottoscrizione dei patti di integrità da parte degli operatori economici intervenuti nelle diverse procedure di affidamento nella percentuale del 5%</t>
  </si>
  <si>
    <t>Consultazione del sistema di rilevazione delle presenze</t>
  </si>
  <si>
    <t>Utilizzo della procedura "certificazione massiva/CERPA" per il rilascio dei certificati del casellario giudiziale</t>
  </si>
  <si>
    <t>Selezione del 5% delle procedure economiche secondo criteri di rotazione  e richiesta dei relativi patti di integrità sottoscritti</t>
  </si>
  <si>
    <r>
      <t xml:space="preserve">Fonte disciplinante l'attività  
</t>
    </r>
    <r>
      <rPr>
        <sz val="12"/>
        <color theme="1"/>
        <rFont val="Calibri"/>
        <family val="2"/>
        <scheme val="minor"/>
      </rPr>
      <t>(in ciascuna cella è presente un menù a tendina)</t>
    </r>
  </si>
  <si>
    <t>1.2.3.</t>
  </si>
  <si>
    <t>Trasmissione della documentazione da parte dei dipendenti segnalati</t>
  </si>
  <si>
    <t>1.1.6.</t>
  </si>
  <si>
    <t>Trasmissione della documentazione da parte dei dipendenti sorteggiati</t>
  </si>
  <si>
    <t>Mancata o incompleta trasmissione della documentazione richiesta o trasmissione oltre il termine previsto</t>
  </si>
  <si>
    <t>Trasmissione dei patti di integrità da parte delle strutture di Ateneo</t>
  </si>
  <si>
    <t>5.5.</t>
  </si>
  <si>
    <t>Trasmissione delle dichiarazioni rese dai componenti delle commissioni interne da parte delle strutture di Ateneo</t>
  </si>
  <si>
    <t>4.5.</t>
  </si>
  <si>
    <t>Mancata o incompleta trasmissione della dichiarazione sostitutiva di certificazione  o trasmissione oltre il termine previsto</t>
  </si>
  <si>
    <t>Mancata o incompleta trasmissione dei patti di integrità o trasmissione oltre il termine previsto</t>
  </si>
  <si>
    <t>Settore Patrimonio dell'Area Affari Generali, Patrimoniali e Negoziali</t>
  </si>
  <si>
    <t>Rivelazione di notizie riservate / violazione del segreto d’Ufficio;</t>
  </si>
  <si>
    <t xml:space="preserve"> I PC del personale afferente all'U.O. sono protetti
da password</t>
  </si>
  <si>
    <t>Archiviazione informatizzata</t>
  </si>
  <si>
    <t xml:space="preserve">Raccolta dei patti di integrità </t>
  </si>
  <si>
    <t>5.6.</t>
  </si>
  <si>
    <t>Alterazione dei tempi;</t>
  </si>
  <si>
    <t>Raccolta dei certificati del casellario giudiziale</t>
  </si>
  <si>
    <t>4.6.</t>
  </si>
  <si>
    <t>La conservazione dei certificati potrebbe determinare la rivelazione di notizie riservate</t>
  </si>
  <si>
    <t xml:space="preserve">Misure di segnalazione </t>
  </si>
  <si>
    <t xml:space="preserve">Invio report attività di verifica </t>
  </si>
  <si>
    <t xml:space="preserve">Comunicazione delle risultanze </t>
  </si>
  <si>
    <t xml:space="preserve">Comunicazione delle risultanze  </t>
  </si>
  <si>
    <t xml:space="preserve">Comunicazione delle risultanze    </t>
  </si>
  <si>
    <t>4) Raccolta e verifiche delle dichiarazioni rese ai sensi dell'art. 35 bis del D. Lgs. n. 165/2001 dai componenti delle commissioni interne per la selezione del personale e per la scelta del contraente nella percentuale del 5%;</t>
  </si>
  <si>
    <t>La conservazione dei patti di integrità potrebbe determinare la rivelazione di notizie riservate</t>
  </si>
  <si>
    <t>La conservazione delle dichiarazioni potrebbe determinare la rivelazione di notizie riservate</t>
  </si>
  <si>
    <t>Responsabile del Servizio Prevenzione della Corruzione, Trasparenza, Normativa e Regolamenti di Ateneo, Privacy e Dirigente</t>
  </si>
  <si>
    <t>Responsabile del Servizio Prevenzione della Corruzione, Trasparenza, Normativa e Regolamenti di Ateneo, Privacy e Responsabile dell'U.O. Prevenzione della Corruzione e Trasparenza</t>
  </si>
  <si>
    <t>basso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</si>
</sst>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indexed="9"/>
      <name val="Calibri"/>
      <family val="2"/>
    </font>
    <font>
      <sz val="14"/>
      <color theme="1"/>
      <name val="Calibri"/>
      <family val="2"/>
      <scheme val="minor"/>
    </font>
    <font>
      <b/>
      <sz val="18"/>
      <color indexed="9"/>
      <name val="Cambria"/>
      <family val="1"/>
      <scheme val="major"/>
    </font>
    <font>
      <b/>
      <sz val="18"/>
      <color theme="0"/>
      <name val="Cambria"/>
      <family val="1"/>
      <scheme val="major"/>
    </font>
    <font>
      <b/>
      <sz val="11"/>
      <color theme="1"/>
      <name val="Calibri"/>
      <family val="2"/>
      <scheme val="minor"/>
    </font>
    <font>
      <sz val="12"/>
      <color theme="1"/>
      <name val="Calibri"/>
      <family val="2"/>
      <scheme val="minor"/>
    </font>
    <font>
      <b/>
      <sz val="14"/>
      <color theme="1"/>
      <name val="Calibri"/>
      <family val="2"/>
      <scheme val="minor"/>
    </font>
    <font>
      <sz val="16"/>
      <color theme="1"/>
      <name val="Calibri"/>
      <family val="2"/>
      <scheme val="minor"/>
    </font>
    <font>
      <b/>
      <sz val="12"/>
      <color theme="1"/>
      <name val="Calibri"/>
      <family val="2"/>
      <scheme val="minor"/>
    </font>
    <font>
      <sz val="18"/>
      <color theme="1"/>
      <name val="Calibri"/>
      <family val="2"/>
      <scheme val="minor"/>
    </font>
    <font>
      <sz val="11"/>
      <color rgb="FF000000"/>
      <name val="Calibri"/>
      <family val="2"/>
    </font>
    <font>
      <b/>
      <sz val="11"/>
      <color rgb="FF000000"/>
      <name val="Calibri"/>
      <family val="2"/>
    </font>
    <font>
      <sz val="11"/>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00599C"/>
        <bgColor indexed="64"/>
      </patternFill>
    </fill>
    <fill>
      <patternFill patternType="solid">
        <fgColor rgb="FF00B05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12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0" xfId="0" applyProtection="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Border="1" applyProtection="1">
      <protection locked="0"/>
    </xf>
    <xf numFmtId="0" fontId="0" fillId="0" borderId="0" xfId="0" applyBorder="1" applyAlignment="1" applyProtection="1">
      <alignment horizontal="center" vertical="center"/>
      <protection locked="0"/>
    </xf>
    <xf numFmtId="0" fontId="0" fillId="0" borderId="2" xfId="0" applyBorder="1" applyProtection="1">
      <protection locked="0"/>
    </xf>
    <xf numFmtId="0" fontId="0" fillId="7" borderId="2" xfId="0" applyFill="1" applyBorder="1" applyProtection="1">
      <protection locked="0"/>
    </xf>
    <xf numFmtId="0" fontId="0" fillId="0" borderId="2" xfId="0" applyBorder="1" applyAlignment="1" applyProtection="1">
      <alignment horizontal="center" vertical="center" wrapText="1"/>
      <protection locked="0"/>
    </xf>
    <xf numFmtId="0" fontId="0" fillId="0" borderId="0" xfId="0" applyAlignment="1" applyProtection="1">
      <protection locked="0"/>
    </xf>
    <xf numFmtId="0" fontId="0" fillId="0" borderId="2" xfId="0" applyBorder="1" applyAlignment="1" applyProtection="1">
      <protection locked="0"/>
    </xf>
    <xf numFmtId="0" fontId="8" fillId="0" borderId="0" xfId="0" applyFont="1" applyAlignment="1" applyProtection="1">
      <protection locked="0"/>
    </xf>
    <xf numFmtId="0" fontId="8" fillId="0" borderId="0" xfId="0" applyFont="1" applyProtection="1">
      <protection locked="0"/>
    </xf>
    <xf numFmtId="0" fontId="0" fillId="0" borderId="0" xfId="0" applyProtection="1"/>
    <xf numFmtId="0" fontId="0" fillId="0" borderId="0" xfId="0" applyBorder="1" applyAlignment="1" applyProtection="1">
      <alignment horizontal="center" vertical="center" wrapText="1"/>
    </xf>
    <xf numFmtId="0" fontId="0" fillId="0" borderId="0" xfId="0" applyBorder="1" applyProtection="1"/>
    <xf numFmtId="0" fontId="0" fillId="0" borderId="0" xfId="0" applyBorder="1" applyAlignment="1" applyProtection="1">
      <alignment horizontal="center" vertical="center"/>
    </xf>
    <xf numFmtId="0" fontId="0" fillId="0" borderId="0" xfId="0" applyProtection="1">
      <protection locked="0" hidden="1"/>
    </xf>
    <xf numFmtId="0" fontId="8" fillId="0" borderId="0" xfId="0" applyFont="1" applyProtection="1">
      <protection locked="0" hidden="1"/>
    </xf>
    <xf numFmtId="0" fontId="0" fillId="0" borderId="0" xfId="0" applyBorder="1" applyAlignment="1" applyProtection="1">
      <alignment horizontal="center" vertical="center" wrapText="1"/>
      <protection locked="0" hidden="1"/>
    </xf>
    <xf numFmtId="0" fontId="8" fillId="0" borderId="0" xfId="0" applyFont="1" applyBorder="1" applyAlignment="1" applyProtection="1">
      <alignment horizontal="center" vertical="center" wrapText="1"/>
      <protection locked="0" hidden="1"/>
    </xf>
    <xf numFmtId="0" fontId="4" fillId="8" borderId="3" xfId="0"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0" fillId="0" borderId="2" xfId="0" applyBorder="1" applyAlignment="1" applyProtection="1">
      <alignment vertical="top"/>
      <protection locked="0"/>
    </xf>
    <xf numFmtId="0" fontId="0" fillId="0" borderId="0" xfId="0" applyAlignment="1" applyProtection="1">
      <alignment vertical="top"/>
      <protection locked="0"/>
    </xf>
    <xf numFmtId="0" fontId="8" fillId="0" borderId="0" xfId="0" applyFont="1" applyAlignment="1" applyProtection="1">
      <alignment vertical="top"/>
      <protection locked="0"/>
    </xf>
    <xf numFmtId="0" fontId="9" fillId="0" borderId="2" xfId="0" applyFont="1" applyFill="1" applyBorder="1" applyAlignment="1" applyProtection="1">
      <alignment horizontal="center" vertical="top" wrapText="1"/>
      <protection locked="0"/>
    </xf>
    <xf numFmtId="0" fontId="2" fillId="0" borderId="2" xfId="0" applyFont="1" applyBorder="1" applyAlignment="1" applyProtection="1">
      <alignment vertical="top"/>
      <protection locked="0"/>
    </xf>
    <xf numFmtId="0" fontId="2" fillId="0" borderId="0" xfId="0" applyFont="1" applyAlignment="1" applyProtection="1">
      <alignment vertical="top"/>
      <protection locked="0"/>
    </xf>
    <xf numFmtId="0" fontId="10" fillId="0" borderId="0" xfId="0" applyFont="1" applyProtection="1">
      <protection locked="0"/>
    </xf>
    <xf numFmtId="0" fontId="0" fillId="7" borderId="2" xfId="0" applyFill="1" applyBorder="1" applyAlignment="1" applyProtection="1">
      <alignment vertical="top" wrapText="1"/>
      <protection locked="0"/>
    </xf>
    <xf numFmtId="0" fontId="0" fillId="0" borderId="3" xfId="0" applyBorder="1"/>
    <xf numFmtId="0" fontId="0" fillId="0" borderId="9" xfId="0" applyBorder="1"/>
    <xf numFmtId="0" fontId="0" fillId="0" borderId="8" xfId="0" applyBorder="1"/>
    <xf numFmtId="0" fontId="0" fillId="7" borderId="7" xfId="0" applyFill="1" applyBorder="1" applyProtection="1">
      <protection locked="0"/>
    </xf>
    <xf numFmtId="0" fontId="0" fillId="5" borderId="9" xfId="0" applyFill="1" applyBorder="1" applyAlignment="1">
      <alignment vertical="center" wrapText="1"/>
    </xf>
    <xf numFmtId="0" fontId="0" fillId="0" borderId="2" xfId="0" applyFill="1" applyBorder="1" applyAlignment="1" applyProtection="1">
      <alignment vertical="top" wrapText="1"/>
      <protection locked="0"/>
    </xf>
    <xf numFmtId="0" fontId="0" fillId="7" borderId="2" xfId="0" applyFill="1" applyBorder="1" applyAlignment="1" applyProtection="1">
      <alignment wrapText="1"/>
      <protection locked="0"/>
    </xf>
    <xf numFmtId="0" fontId="0" fillId="0" borderId="2" xfId="0" applyBorder="1" applyAlignment="1" applyProtection="1">
      <alignment horizontal="center" vertical="top" wrapText="1"/>
      <protection locked="0"/>
    </xf>
    <xf numFmtId="0" fontId="0" fillId="0" borderId="2" xfId="0"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0" fillId="0" borderId="2" xfId="0"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6" fillId="0" borderId="2" xfId="0" applyFont="1" applyBorder="1" applyAlignment="1" applyProtection="1">
      <alignment horizontal="left" vertical="center" wrapText="1"/>
      <protection locked="0"/>
    </xf>
    <xf numFmtId="0" fontId="0" fillId="0" borderId="2" xfId="0" applyFont="1" applyFill="1" applyBorder="1" applyAlignment="1" applyProtection="1">
      <alignment horizontal="left" vertical="top" wrapText="1"/>
      <protection locked="0"/>
    </xf>
    <xf numFmtId="0" fontId="0" fillId="0" borderId="2" xfId="0" applyFont="1" applyBorder="1" applyAlignment="1" applyProtection="1">
      <alignment vertical="top" wrapText="1"/>
      <protection locked="0"/>
    </xf>
    <xf numFmtId="0" fontId="0" fillId="0" borderId="2" xfId="0" applyFont="1" applyBorder="1" applyAlignment="1" applyProtection="1">
      <alignment vertical="top"/>
      <protection locked="0"/>
    </xf>
    <xf numFmtId="0" fontId="5" fillId="0" borderId="2" xfId="0" applyNumberFormat="1" applyFont="1" applyBorder="1" applyAlignment="1" applyProtection="1">
      <alignment horizontal="left" vertical="top"/>
      <protection locked="0"/>
    </xf>
    <xf numFmtId="0" fontId="0" fillId="0" borderId="0" xfId="0" applyFont="1" applyAlignment="1" applyProtection="1">
      <alignment vertical="top" wrapText="1"/>
      <protection locked="0"/>
    </xf>
    <xf numFmtId="0" fontId="0" fillId="0" borderId="2" xfId="0" applyFont="1" applyBorder="1" applyAlignment="1" applyProtection="1">
      <protection locked="0"/>
    </xf>
    <xf numFmtId="0" fontId="5" fillId="0" borderId="7"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2" xfId="0" applyFont="1" applyBorder="1" applyAlignment="1" applyProtection="1">
      <alignment horizontal="left" vertical="top"/>
      <protection locked="0"/>
    </xf>
    <xf numFmtId="0" fontId="5" fillId="0" borderId="7" xfId="0" applyFont="1" applyBorder="1" applyAlignment="1" applyProtection="1">
      <alignment vertical="top"/>
      <protection locked="0"/>
    </xf>
    <xf numFmtId="0" fontId="5" fillId="0" borderId="2" xfId="0" applyFont="1" applyBorder="1" applyAlignment="1" applyProtection="1">
      <alignment vertical="top"/>
      <protection locked="0"/>
    </xf>
    <xf numFmtId="0" fontId="0" fillId="0" borderId="2" xfId="0" applyFont="1" applyBorder="1" applyProtection="1">
      <protection locked="0"/>
    </xf>
    <xf numFmtId="0" fontId="5" fillId="0" borderId="2" xfId="0" applyFont="1" applyBorder="1" applyAlignment="1" applyProtection="1">
      <alignment horizontal="left" vertical="top"/>
      <protection locked="0"/>
    </xf>
    <xf numFmtId="0" fontId="0" fillId="0" borderId="0" xfId="0" applyFont="1" applyBorder="1" applyAlignment="1">
      <alignment vertical="center"/>
    </xf>
    <xf numFmtId="0" fontId="9" fillId="0" borderId="1" xfId="0" applyFont="1" applyFill="1" applyBorder="1" applyAlignment="1" applyProtection="1">
      <alignment horizontal="center" vertical="top" wrapText="1"/>
      <protection locked="0"/>
    </xf>
    <xf numFmtId="0" fontId="6" fillId="0" borderId="1" xfId="0" applyFont="1" applyBorder="1" applyAlignment="1" applyProtection="1">
      <alignment horizontal="left" vertical="top"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9" xfId="0" applyBorder="1" applyProtection="1">
      <protection locked="0"/>
    </xf>
    <xf numFmtId="0" fontId="5" fillId="0" borderId="0" xfId="0" applyFont="1" applyBorder="1" applyAlignment="1">
      <alignment vertical="center"/>
    </xf>
    <xf numFmtId="0" fontId="5" fillId="0" borderId="0" xfId="0" applyFont="1" applyAlignment="1" applyProtection="1">
      <alignment vertical="top"/>
      <protection locked="0"/>
    </xf>
    <xf numFmtId="0" fontId="0" fillId="0" borderId="9" xfId="0" applyBorder="1" applyAlignment="1">
      <alignment horizontal="center" vertical="center" wrapText="1"/>
    </xf>
    <xf numFmtId="0" fontId="0" fillId="5" borderId="10" xfId="0" applyFill="1" applyBorder="1" applyAlignment="1">
      <alignment vertical="center" wrapText="1"/>
    </xf>
    <xf numFmtId="0" fontId="13" fillId="0" borderId="2" xfId="0" applyFont="1" applyBorder="1" applyAlignment="1">
      <alignment vertical="center" wrapText="1"/>
    </xf>
    <xf numFmtId="0" fontId="13" fillId="0" borderId="2" xfId="0" applyFont="1" applyBorder="1" applyAlignment="1">
      <alignment horizontal="left" vertical="top" wrapText="1"/>
    </xf>
    <xf numFmtId="0" fontId="6" fillId="0" borderId="2" xfId="0" applyFont="1" applyBorder="1" applyAlignment="1" applyProtection="1">
      <alignment vertical="top"/>
      <protection locked="0"/>
    </xf>
    <xf numFmtId="0" fontId="7" fillId="0" borderId="3" xfId="0" applyFont="1" applyFill="1" applyBorder="1" applyAlignment="1" applyProtection="1">
      <alignment horizontal="center" vertical="top" wrapText="1"/>
      <protection locked="0"/>
    </xf>
    <xf numFmtId="0" fontId="0" fillId="0" borderId="8" xfId="0" applyBorder="1" applyAlignment="1">
      <alignment horizontal="center" vertical="top" wrapText="1"/>
    </xf>
    <xf numFmtId="0" fontId="0" fillId="5" borderId="3" xfId="0" applyFill="1" applyBorder="1" applyAlignment="1" applyProtection="1">
      <alignment vertical="center" wrapText="1"/>
      <protection locked="0"/>
    </xf>
    <xf numFmtId="0" fontId="0" fillId="5" borderId="9" xfId="0" applyFill="1" applyBorder="1" applyAlignment="1">
      <alignment vertical="center" wrapText="1"/>
    </xf>
    <xf numFmtId="0" fontId="0" fillId="5" borderId="8" xfId="0" applyFill="1" applyBorder="1" applyAlignment="1">
      <alignment vertical="center" wrapText="1"/>
    </xf>
    <xf numFmtId="0" fontId="0" fillId="0" borderId="3"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9" xfId="0" applyBorder="1" applyAlignment="1">
      <alignment vertical="center"/>
    </xf>
    <xf numFmtId="0" fontId="0" fillId="0" borderId="8" xfId="0" applyBorder="1" applyAlignment="1">
      <alignment vertical="center"/>
    </xf>
    <xf numFmtId="0" fontId="0" fillId="0" borderId="3" xfId="0" applyFont="1" applyFill="1" applyBorder="1" applyAlignment="1" applyProtection="1">
      <alignment vertical="center" wrapText="1"/>
      <protection locked="0"/>
    </xf>
    <xf numFmtId="0" fontId="5" fillId="0" borderId="3"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9" xfId="0" applyBorder="1" applyAlignment="1">
      <alignment vertical="center" wrapText="1"/>
    </xf>
    <xf numFmtId="0" fontId="0" fillId="0" borderId="8" xfId="0" applyBorder="1" applyAlignment="1">
      <alignment vertical="center" wrapText="1"/>
    </xf>
    <xf numFmtId="0" fontId="11" fillId="0" borderId="3" xfId="0" applyFont="1" applyBorder="1" applyAlignment="1">
      <alignment vertical="center" wrapText="1"/>
    </xf>
    <xf numFmtId="0" fontId="0" fillId="0" borderId="8" xfId="0" applyBorder="1" applyAlignment="1">
      <alignment horizontal="center" vertical="center" wrapText="1"/>
    </xf>
    <xf numFmtId="0" fontId="0" fillId="0" borderId="5" xfId="0" applyNumberFormat="1" applyFont="1" applyFill="1" applyBorder="1" applyAlignment="1" applyProtection="1">
      <alignment vertical="center" wrapText="1"/>
      <protection locked="0"/>
    </xf>
    <xf numFmtId="0" fontId="0"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5" fillId="0" borderId="9" xfId="0" applyFont="1" applyBorder="1" applyAlignment="1">
      <alignment horizontal="center" vertical="center" wrapText="1"/>
    </xf>
    <xf numFmtId="0" fontId="0" fillId="5" borderId="3" xfId="0" applyFill="1" applyBorder="1" applyAlignment="1" applyProtection="1">
      <alignment horizontal="left" vertical="center" wrapText="1"/>
      <protection locked="0"/>
    </xf>
    <xf numFmtId="0" fontId="0" fillId="5" borderId="9"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3" fillId="8" borderId="4" xfId="0" applyFont="1" applyFill="1" applyBorder="1" applyAlignment="1" applyProtection="1">
      <alignment horizontal="center" vertical="center"/>
      <protection locked="0"/>
    </xf>
    <xf numFmtId="0" fontId="3" fillId="8" borderId="3"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top" wrapText="1"/>
      <protection locked="0"/>
    </xf>
    <xf numFmtId="0" fontId="0" fillId="0" borderId="12" xfId="0" applyBorder="1" applyAlignment="1">
      <alignment horizontal="center" vertical="top" wrapText="1"/>
    </xf>
    <xf numFmtId="0" fontId="4" fillId="6" borderId="5" xfId="0" applyFont="1" applyFill="1" applyBorder="1" applyAlignment="1" applyProtection="1">
      <alignment horizontal="center"/>
      <protection locked="0"/>
    </xf>
    <xf numFmtId="0" fontId="0" fillId="0" borderId="6" xfId="0" applyBorder="1" applyAlignment="1">
      <alignment horizontal="center"/>
    </xf>
    <xf numFmtId="0" fontId="7" fillId="0" borderId="3" xfId="0" applyFont="1" applyBorder="1" applyAlignment="1" applyProtection="1">
      <alignment horizontal="center" vertical="top" textRotation="90"/>
      <protection locked="0"/>
    </xf>
    <xf numFmtId="0" fontId="2" fillId="0" borderId="8" xfId="0" applyFont="1" applyBorder="1" applyAlignment="1">
      <alignment horizontal="center" vertical="top" textRotation="90"/>
    </xf>
    <xf numFmtId="0" fontId="7" fillId="0" borderId="3" xfId="0" applyFont="1" applyBorder="1" applyAlignment="1" applyProtection="1">
      <alignment horizontal="center" vertical="top" wrapText="1"/>
      <protection locked="0"/>
    </xf>
    <xf numFmtId="0" fontId="0" fillId="0" borderId="8" xfId="0" applyBorder="1" applyAlignment="1">
      <alignment horizontal="center" vertical="top" textRotation="90"/>
    </xf>
    <xf numFmtId="0" fontId="5" fillId="0" borderId="3" xfId="0" applyFont="1" applyBorder="1" applyAlignment="1" applyProtection="1">
      <alignment horizontal="center" vertical="top" wrapText="1"/>
      <protection locked="0"/>
    </xf>
    <xf numFmtId="0" fontId="7" fillId="0" borderId="3" xfId="0" applyFont="1" applyBorder="1" applyAlignment="1" applyProtection="1">
      <alignment horizontal="center" vertical="top"/>
      <protection locked="0"/>
    </xf>
    <xf numFmtId="0" fontId="2" fillId="0" borderId="8" xfId="0" applyFont="1" applyBorder="1" applyAlignment="1">
      <alignment horizontal="center" vertical="top"/>
    </xf>
    <xf numFmtId="0" fontId="7" fillId="5" borderId="3" xfId="0" applyFont="1" applyFill="1" applyBorder="1" applyAlignment="1" applyProtection="1">
      <alignment horizontal="center" vertical="top" wrapText="1"/>
      <protection locked="0"/>
    </xf>
    <xf numFmtId="0" fontId="7" fillId="0" borderId="3" xfId="0" quotePrefix="1" applyFont="1" applyBorder="1" applyAlignment="1" applyProtection="1">
      <alignment horizontal="center" vertical="top" wrapText="1"/>
      <protection locked="0"/>
    </xf>
    <xf numFmtId="0" fontId="0" fillId="0" borderId="2" xfId="0" applyBorder="1" applyAlignment="1">
      <alignment horizontal="center" vertical="center"/>
    </xf>
  </cellXfs>
  <cellStyles count="1">
    <cellStyle name="Normale" xfId="0" builtinId="0"/>
  </cellStyles>
  <dxfs count="9">
    <dxf>
      <font>
        <strike val="0"/>
        <outline val="0"/>
        <shadow val="0"/>
        <u val="none"/>
        <vertAlign val="baseline"/>
        <sz val="16"/>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6"/>
        <color theme="1"/>
        <name val="Calibri"/>
        <scheme val="minor"/>
      </font>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font>
        <strike val="0"/>
        <outline val="0"/>
        <shadow val="0"/>
        <u val="none"/>
        <vertAlign val="baseline"/>
        <sz val="16"/>
        <color theme="1"/>
        <name val="Calibri"/>
        <scheme val="minor"/>
      </font>
      <alignment horizontal="center" vertical="center" textRotation="0" wrapText="1" indent="0" justifyLastLine="0" shrinkToFit="0" readingOrder="0"/>
      <protection locked="0" hidden="1"/>
    </dxf>
    <dxf>
      <font>
        <strike val="0"/>
        <outline val="0"/>
        <shadow val="0"/>
        <u val="none"/>
        <vertAlign val="baseline"/>
        <sz val="16"/>
        <color theme="1"/>
        <name val="Calibri"/>
        <scheme val="minor"/>
      </font>
      <alignment horizontal="center" vertical="center" textRotation="0" wrapText="1" indent="0" justifyLastLine="0" shrinkToFit="0" readingOrder="0"/>
      <protection locked="0" hidden="1"/>
    </dxf>
    <dxf>
      <alignment horizontal="center" vertical="center" textRotation="0" wrapText="1" indent="0" justifyLastLine="0" shrinkToFit="0" readingOrder="0"/>
      <protection locked="0" hidden="1"/>
    </dxf>
    <dxf>
      <font>
        <strike val="0"/>
        <outline val="0"/>
        <shadow val="0"/>
        <u val="none"/>
        <vertAlign val="baseline"/>
        <sz val="16"/>
        <color theme="1"/>
        <name val="Calibri"/>
        <scheme val="minor"/>
      </font>
      <protection locked="0" hidden="1"/>
    </dxf>
    <dxf>
      <font>
        <strike val="0"/>
        <outline val="0"/>
        <shadow val="0"/>
        <u val="none"/>
        <vertAlign val="baseline"/>
        <sz val="16"/>
        <color theme="1"/>
        <name val="Calibri"/>
        <scheme val="minor"/>
      </font>
      <protection locked="0" hidden="1"/>
    </dxf>
    <dxf>
      <protection locked="0" hidden="1"/>
    </dxf>
  </dxfs>
  <tableStyles count="0" defaultTableStyle="TableStyleMedium2" defaultPivotStyle="PivotStyleLight16"/>
  <colors>
    <mruColors>
      <color rgb="FF00599C"/>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Carte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tel1"/>
      <sheetName val="Parametri"/>
    </sheetNames>
    <sheetDataSet>
      <sheetData sheetId="0" refreshError="1"/>
      <sheetData sheetId="1" refreshError="1"/>
    </sheetDataSet>
  </externalBook>
</externalLink>
</file>

<file path=xl/tables/table1.xml><?xml version="1.0" encoding="utf-8"?>
<table xmlns="http://schemas.openxmlformats.org/spreadsheetml/2006/main" id="1" name="Tabella1" displayName="Tabella1" ref="C246:C253" totalsRowShown="0" headerRowDxfId="8" dataDxfId="7">
  <autoFilter ref="C246:C253"/>
  <tableColumns count="1">
    <tableColumn id="1" name="Colonna1" dataDxfId="6"/>
  </tableColumns>
  <tableStyleInfo name="TableStyleMedium2" showFirstColumn="0" showLastColumn="0" showRowStripes="1" showColumnStripes="0"/>
</table>
</file>

<file path=xl/tables/table2.xml><?xml version="1.0" encoding="utf-8"?>
<table xmlns="http://schemas.openxmlformats.org/spreadsheetml/2006/main" id="3" name="Tabella3" displayName="Tabella3" ref="C255:C258" totalsRowShown="0" headerRowDxfId="5" dataDxfId="4">
  <autoFilter ref="C255:C258"/>
  <tableColumns count="1">
    <tableColumn id="1" name="Colonna1" dataDxfId="3"/>
  </tableColumns>
  <tableStyleInfo name="TableStyleMedium2" showFirstColumn="0" showLastColumn="0" showRowStripes="1" showColumnStripes="0"/>
</table>
</file>

<file path=xl/tables/table3.xml><?xml version="1.0" encoding="utf-8"?>
<table xmlns="http://schemas.openxmlformats.org/spreadsheetml/2006/main" id="4" name="Tabella4" displayName="Tabella4" ref="C260:C265" totalsRowShown="0" headerRowDxfId="2" dataDxfId="1">
  <autoFilter ref="C260:C265"/>
  <tableColumns count="1">
    <tableColumn id="1" name="Colonna1"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B10"/>
  <sheetViews>
    <sheetView zoomScale="85" zoomScaleNormal="85" workbookViewId="0">
      <selection activeCell="B7" sqref="B7"/>
    </sheetView>
  </sheetViews>
  <sheetFormatPr defaultColWidth="9.140625" defaultRowHeight="15" x14ac:dyDescent="0.25"/>
  <cols>
    <col min="1" max="1" width="22.5703125" style="2" customWidth="1"/>
    <col min="2" max="2" width="169.7109375" style="2" customWidth="1"/>
    <col min="3" max="3" width="0.5703125" style="9" customWidth="1"/>
    <col min="4" max="7" width="9.140625" style="9"/>
    <col min="8" max="8" width="29.42578125" style="9" customWidth="1"/>
    <col min="9" max="16384" width="9.140625" style="9"/>
  </cols>
  <sheetData>
    <row r="1" spans="1:2" ht="15.75" x14ac:dyDescent="0.25">
      <c r="A1" s="1" t="s">
        <v>0</v>
      </c>
      <c r="B1" s="1"/>
    </row>
    <row r="2" spans="1:2" x14ac:dyDescent="0.25">
      <c r="A2" s="7" t="s">
        <v>181</v>
      </c>
      <c r="B2" s="9" t="s">
        <v>200</v>
      </c>
    </row>
    <row r="3" spans="1:2" x14ac:dyDescent="0.25">
      <c r="A3" s="7" t="s">
        <v>136</v>
      </c>
      <c r="B3" s="22"/>
    </row>
    <row r="4" spans="1:2" x14ac:dyDescent="0.25">
      <c r="A4" s="8" t="s">
        <v>182</v>
      </c>
      <c r="B4" s="22" t="s">
        <v>199</v>
      </c>
    </row>
    <row r="5" spans="1:2" hidden="1" x14ac:dyDescent="0.25">
      <c r="A5" s="7" t="s">
        <v>2</v>
      </c>
      <c r="B5" s="22"/>
    </row>
    <row r="6" spans="1:2" ht="30.75" customHeight="1" x14ac:dyDescent="0.25">
      <c r="A6" s="47"/>
      <c r="B6" s="46" t="s">
        <v>225</v>
      </c>
    </row>
    <row r="7" spans="1:2" x14ac:dyDescent="0.25">
      <c r="A7" s="48"/>
      <c r="B7" s="22" t="s">
        <v>201</v>
      </c>
    </row>
    <row r="8" spans="1:2" ht="30" x14ac:dyDescent="0.25">
      <c r="A8" s="51" t="s">
        <v>183</v>
      </c>
      <c r="B8" s="50" t="s">
        <v>202</v>
      </c>
    </row>
    <row r="9" spans="1:2" ht="30" x14ac:dyDescent="0.25">
      <c r="A9" s="48"/>
      <c r="B9" s="53" t="s">
        <v>299</v>
      </c>
    </row>
    <row r="10" spans="1:2" x14ac:dyDescent="0.25">
      <c r="A10" s="49"/>
      <c r="B10" s="22" t="s">
        <v>203</v>
      </c>
    </row>
  </sheetData>
  <sheetProtection formatRows="0"/>
  <dataValidations count="1">
    <dataValidation type="list" allowBlank="1" showInputMessage="1" showErrorMessage="1" sqref="B5">
      <formula1>Profilo_dirigente</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7"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625"/>
  <sheetViews>
    <sheetView tabSelected="1" topLeftCell="G38" zoomScaleNormal="100" workbookViewId="0">
      <selection activeCell="R7" sqref="R7"/>
    </sheetView>
  </sheetViews>
  <sheetFormatPr defaultColWidth="9.140625" defaultRowHeight="15" x14ac:dyDescent="0.25"/>
  <cols>
    <col min="1" max="1" width="8.5703125" style="15" customWidth="1"/>
    <col min="2" max="2" width="4.140625" style="15" customWidth="1"/>
    <col min="3" max="3" width="53.7109375" style="15" customWidth="1"/>
    <col min="4" max="4" width="6.42578125" style="15" customWidth="1"/>
    <col min="5" max="5" width="35.85546875" style="15" customWidth="1"/>
    <col min="6" max="6" width="11.42578125" style="15" customWidth="1"/>
    <col min="7" max="7" width="38.28515625" style="15" customWidth="1"/>
    <col min="8" max="8" width="16.140625" style="15" customWidth="1"/>
    <col min="9" max="9" width="20.5703125" style="15" customWidth="1"/>
    <col min="10" max="10" width="24" style="15" customWidth="1"/>
    <col min="11" max="11" width="16" style="15" customWidth="1"/>
    <col min="12" max="12" width="19.7109375" style="15" customWidth="1"/>
    <col min="13" max="13" width="36.140625" style="15" customWidth="1"/>
    <col min="14" max="14" width="40.42578125" style="16" customWidth="1"/>
    <col min="15" max="15" width="17" style="21" customWidth="1"/>
    <col min="16" max="16" width="14.140625" style="17" customWidth="1"/>
    <col min="17" max="17" width="18.42578125" style="21" customWidth="1"/>
    <col min="18" max="18" width="26.7109375" style="15" customWidth="1"/>
    <col min="19" max="20" width="9.140625" style="15"/>
    <col min="21" max="21" width="132.140625" style="15" hidden="1" customWidth="1"/>
    <col min="22" max="22" width="48.7109375" style="15" hidden="1" customWidth="1"/>
    <col min="23" max="23" width="12.5703125" style="15" customWidth="1"/>
    <col min="24" max="24" width="9.140625" style="15"/>
    <col min="25" max="25" width="12.5703125" style="15" customWidth="1"/>
    <col min="26" max="16384" width="9.140625" style="15"/>
  </cols>
  <sheetData>
    <row r="1" spans="1:24" ht="78.599999999999994" customHeight="1" x14ac:dyDescent="0.3">
      <c r="A1" s="112" t="s">
        <v>101</v>
      </c>
      <c r="B1" s="113"/>
      <c r="C1" s="113"/>
      <c r="D1" s="113"/>
      <c r="E1" s="113"/>
      <c r="F1" s="113"/>
      <c r="G1" s="113"/>
      <c r="H1" s="113"/>
      <c r="I1" s="113"/>
      <c r="J1" s="113"/>
      <c r="K1" s="113"/>
      <c r="L1" s="113"/>
      <c r="M1" s="116" t="s">
        <v>165</v>
      </c>
      <c r="N1" s="117"/>
      <c r="O1" s="117"/>
      <c r="P1" s="117"/>
      <c r="Q1" s="36" t="s">
        <v>150</v>
      </c>
      <c r="R1" s="37" t="s">
        <v>171</v>
      </c>
    </row>
    <row r="2" spans="1:24" s="40" customFormat="1" ht="103.5" customHeight="1" x14ac:dyDescent="0.25">
      <c r="A2" s="118" t="s">
        <v>1</v>
      </c>
      <c r="B2" s="118" t="s">
        <v>94</v>
      </c>
      <c r="C2" s="120" t="s">
        <v>95</v>
      </c>
      <c r="D2" s="118" t="s">
        <v>96</v>
      </c>
      <c r="E2" s="122" t="s">
        <v>102</v>
      </c>
      <c r="F2" s="123" t="s">
        <v>97</v>
      </c>
      <c r="G2" s="120" t="s">
        <v>103</v>
      </c>
      <c r="H2" s="87" t="s">
        <v>168</v>
      </c>
      <c r="I2" s="125" t="s">
        <v>170</v>
      </c>
      <c r="J2" s="125" t="s">
        <v>169</v>
      </c>
      <c r="K2" s="126" t="s">
        <v>167</v>
      </c>
      <c r="L2" s="120" t="s">
        <v>272</v>
      </c>
      <c r="M2" s="120" t="s">
        <v>159</v>
      </c>
      <c r="N2" s="87" t="s">
        <v>184</v>
      </c>
      <c r="O2" s="114" t="s">
        <v>160</v>
      </c>
      <c r="P2" s="115"/>
      <c r="Q2" s="87" t="s">
        <v>198</v>
      </c>
      <c r="R2" s="39"/>
      <c r="V2" s="41"/>
      <c r="X2" s="41"/>
    </row>
    <row r="3" spans="1:24" s="44" customFormat="1" ht="94.5" x14ac:dyDescent="0.25">
      <c r="A3" s="119"/>
      <c r="B3" s="119"/>
      <c r="C3" s="88"/>
      <c r="D3" s="121"/>
      <c r="E3" s="88"/>
      <c r="F3" s="124"/>
      <c r="G3" s="88"/>
      <c r="H3" s="88"/>
      <c r="I3" s="88"/>
      <c r="J3" s="88"/>
      <c r="K3" s="88"/>
      <c r="L3" s="88"/>
      <c r="M3" s="88"/>
      <c r="N3" s="88"/>
      <c r="O3" s="42" t="s">
        <v>197</v>
      </c>
      <c r="P3" s="74" t="s">
        <v>166</v>
      </c>
      <c r="Q3" s="88"/>
      <c r="R3" s="43"/>
      <c r="V3" s="41"/>
      <c r="X3" s="41"/>
    </row>
    <row r="4" spans="1:24" s="24" customFormat="1" ht="105.75" customHeight="1" x14ac:dyDescent="0.35">
      <c r="A4" s="92" t="s">
        <v>204</v>
      </c>
      <c r="B4" s="98">
        <v>1</v>
      </c>
      <c r="C4" s="89" t="s">
        <v>266</v>
      </c>
      <c r="D4" s="56" t="s">
        <v>206</v>
      </c>
      <c r="E4" s="52" t="s">
        <v>265</v>
      </c>
      <c r="F4" s="56" t="s">
        <v>206</v>
      </c>
      <c r="G4" s="55" t="s">
        <v>258</v>
      </c>
      <c r="H4" s="55" t="s">
        <v>141</v>
      </c>
      <c r="I4" s="25"/>
      <c r="J4" s="55" t="s">
        <v>259</v>
      </c>
      <c r="K4" s="57" t="s">
        <v>145</v>
      </c>
      <c r="L4" s="55" t="s">
        <v>162</v>
      </c>
      <c r="M4" s="23"/>
      <c r="N4" s="38"/>
      <c r="O4" s="58"/>
      <c r="P4" s="75"/>
      <c r="Q4" s="55"/>
      <c r="R4" s="25"/>
      <c r="V4" s="26"/>
      <c r="X4" s="26"/>
    </row>
    <row r="5" spans="1:24" s="24" customFormat="1" ht="62.25" customHeight="1" x14ac:dyDescent="0.35">
      <c r="A5" s="93"/>
      <c r="B5" s="94"/>
      <c r="C5" s="90"/>
      <c r="D5" s="56" t="s">
        <v>207</v>
      </c>
      <c r="E5" s="52" t="s">
        <v>267</v>
      </c>
      <c r="F5" s="56" t="s">
        <v>207</v>
      </c>
      <c r="G5" s="55" t="s">
        <v>260</v>
      </c>
      <c r="H5" s="55" t="s">
        <v>141</v>
      </c>
      <c r="I5" s="25"/>
      <c r="J5" s="55" t="s">
        <v>261</v>
      </c>
      <c r="K5" s="57" t="s">
        <v>145</v>
      </c>
      <c r="L5" s="55" t="s">
        <v>162</v>
      </c>
      <c r="M5" s="23"/>
      <c r="N5" s="38"/>
      <c r="O5" s="58"/>
      <c r="P5" s="75"/>
      <c r="Q5" s="23"/>
      <c r="R5" s="25"/>
      <c r="V5" s="26"/>
      <c r="X5" s="26"/>
    </row>
    <row r="6" spans="1:24" s="24" customFormat="1" ht="48" customHeight="1" x14ac:dyDescent="0.35">
      <c r="A6" s="93"/>
      <c r="B6" s="94"/>
      <c r="C6" s="90"/>
      <c r="D6" s="56" t="s">
        <v>208</v>
      </c>
      <c r="E6" s="52" t="s">
        <v>209</v>
      </c>
      <c r="F6" s="56" t="s">
        <v>208</v>
      </c>
      <c r="G6" s="52" t="s">
        <v>209</v>
      </c>
      <c r="H6" s="55" t="s">
        <v>141</v>
      </c>
      <c r="I6" s="25"/>
      <c r="J6" s="55" t="s">
        <v>210</v>
      </c>
      <c r="K6" s="57" t="s">
        <v>145</v>
      </c>
      <c r="L6" s="55" t="s">
        <v>162</v>
      </c>
      <c r="M6" s="23"/>
      <c r="N6" s="38"/>
      <c r="O6" s="58"/>
      <c r="P6" s="75"/>
      <c r="Q6" s="23"/>
      <c r="R6" s="25"/>
      <c r="V6" s="26"/>
      <c r="X6" s="26"/>
    </row>
    <row r="7" spans="1:24" s="24" customFormat="1" ht="43.5" customHeight="1" x14ac:dyDescent="0.35">
      <c r="A7" s="93"/>
      <c r="B7" s="94"/>
      <c r="C7" s="90"/>
      <c r="D7" s="56" t="s">
        <v>211</v>
      </c>
      <c r="E7" s="52" t="s">
        <v>276</v>
      </c>
      <c r="F7" s="56" t="s">
        <v>211</v>
      </c>
      <c r="G7" s="52" t="s">
        <v>276</v>
      </c>
      <c r="H7" s="55"/>
      <c r="I7" s="57" t="s">
        <v>210</v>
      </c>
      <c r="J7" s="55"/>
      <c r="K7" s="57"/>
      <c r="L7" s="55"/>
      <c r="M7" s="55" t="s">
        <v>277</v>
      </c>
      <c r="N7" s="58" t="s">
        <v>290</v>
      </c>
      <c r="O7" s="58" t="s">
        <v>163</v>
      </c>
      <c r="P7" s="58" t="s">
        <v>153</v>
      </c>
      <c r="Q7" s="55" t="s">
        <v>294</v>
      </c>
      <c r="R7" s="86" t="s">
        <v>304</v>
      </c>
      <c r="V7" s="26"/>
      <c r="X7" s="26"/>
    </row>
    <row r="8" spans="1:24" s="24" customFormat="1" ht="32.25" customHeight="1" x14ac:dyDescent="0.35">
      <c r="A8" s="93"/>
      <c r="B8" s="94"/>
      <c r="C8" s="90"/>
      <c r="D8" s="56" t="s">
        <v>212</v>
      </c>
      <c r="E8" s="52" t="s">
        <v>253</v>
      </c>
      <c r="F8" s="56" t="s">
        <v>212</v>
      </c>
      <c r="G8" s="52" t="s">
        <v>253</v>
      </c>
      <c r="H8" s="55" t="s">
        <v>140</v>
      </c>
      <c r="I8" s="55"/>
      <c r="J8" s="23"/>
      <c r="K8" s="57" t="s">
        <v>145</v>
      </c>
      <c r="L8" s="55" t="s">
        <v>162</v>
      </c>
      <c r="M8" s="23"/>
      <c r="O8" s="25"/>
      <c r="Q8" s="23"/>
      <c r="R8" s="25"/>
      <c r="V8" s="26"/>
      <c r="X8" s="26"/>
    </row>
    <row r="9" spans="1:24" s="24" customFormat="1" ht="91.5" customHeight="1" x14ac:dyDescent="0.35">
      <c r="A9" s="93"/>
      <c r="B9" s="94"/>
      <c r="C9" s="91"/>
      <c r="D9" s="56" t="s">
        <v>275</v>
      </c>
      <c r="E9" s="52" t="s">
        <v>227</v>
      </c>
      <c r="F9" s="81" t="s">
        <v>275</v>
      </c>
      <c r="G9" s="55" t="s">
        <v>295</v>
      </c>
      <c r="H9" s="55" t="s">
        <v>140</v>
      </c>
      <c r="I9" s="25"/>
      <c r="J9" s="55" t="s">
        <v>302</v>
      </c>
      <c r="K9" s="57" t="s">
        <v>145</v>
      </c>
      <c r="L9" s="55" t="s">
        <v>162</v>
      </c>
      <c r="M9" s="23"/>
      <c r="N9" s="38"/>
      <c r="O9" s="58"/>
      <c r="P9" s="75"/>
      <c r="Q9" s="23"/>
      <c r="R9" s="25"/>
      <c r="V9" s="26"/>
      <c r="X9" s="26"/>
    </row>
    <row r="10" spans="1:24" s="24" customFormat="1" ht="46.5" customHeight="1" x14ac:dyDescent="0.35">
      <c r="A10" s="93"/>
      <c r="B10" s="94"/>
      <c r="C10" s="109" t="s">
        <v>251</v>
      </c>
      <c r="D10" s="56" t="s">
        <v>213</v>
      </c>
      <c r="E10" s="52" t="s">
        <v>248</v>
      </c>
      <c r="F10" s="56" t="s">
        <v>213</v>
      </c>
      <c r="G10" s="52" t="s">
        <v>248</v>
      </c>
      <c r="H10" s="55" t="s">
        <v>141</v>
      </c>
      <c r="I10" s="25"/>
      <c r="J10" s="55" t="s">
        <v>215</v>
      </c>
      <c r="K10" s="57" t="s">
        <v>145</v>
      </c>
      <c r="L10" s="55" t="s">
        <v>162</v>
      </c>
      <c r="M10" s="23"/>
      <c r="N10" s="38"/>
      <c r="O10" s="58"/>
      <c r="P10" s="75"/>
      <c r="Q10" s="23"/>
      <c r="R10" s="25"/>
      <c r="V10" s="26"/>
      <c r="X10" s="26"/>
    </row>
    <row r="11" spans="1:24" s="24" customFormat="1" ht="45.75" customHeight="1" x14ac:dyDescent="0.35">
      <c r="A11" s="93"/>
      <c r="B11" s="94"/>
      <c r="C11" s="110"/>
      <c r="D11" s="56" t="s">
        <v>214</v>
      </c>
      <c r="E11" s="52" t="s">
        <v>274</v>
      </c>
      <c r="F11" s="56" t="s">
        <v>214</v>
      </c>
      <c r="G11" s="52" t="s">
        <v>274</v>
      </c>
      <c r="H11" s="55"/>
      <c r="I11" s="57" t="s">
        <v>215</v>
      </c>
      <c r="J11" s="55"/>
      <c r="K11" s="57"/>
      <c r="L11" s="55"/>
      <c r="M11" s="55" t="s">
        <v>277</v>
      </c>
      <c r="N11" s="58" t="s">
        <v>290</v>
      </c>
      <c r="O11" s="58" t="s">
        <v>163</v>
      </c>
      <c r="P11" s="75" t="s">
        <v>153</v>
      </c>
      <c r="Q11" s="55" t="s">
        <v>294</v>
      </c>
      <c r="R11" s="86" t="s">
        <v>304</v>
      </c>
      <c r="V11" s="26"/>
      <c r="X11" s="26"/>
    </row>
    <row r="12" spans="1:24" s="24" customFormat="1" ht="44.25" customHeight="1" x14ac:dyDescent="0.35">
      <c r="A12" s="93"/>
      <c r="B12" s="94"/>
      <c r="C12" s="111"/>
      <c r="D12" s="56" t="s">
        <v>273</v>
      </c>
      <c r="E12" s="52" t="s">
        <v>252</v>
      </c>
      <c r="F12" s="56" t="s">
        <v>273</v>
      </c>
      <c r="G12" s="52" t="s">
        <v>252</v>
      </c>
      <c r="H12" s="55" t="s">
        <v>141</v>
      </c>
      <c r="I12" s="54"/>
      <c r="J12" s="23"/>
      <c r="K12" s="57" t="s">
        <v>145</v>
      </c>
      <c r="L12" s="55" t="s">
        <v>162</v>
      </c>
      <c r="M12" s="23"/>
      <c r="N12" s="38"/>
      <c r="O12" s="58"/>
      <c r="P12" s="75"/>
      <c r="Q12" s="23"/>
      <c r="R12" s="25"/>
      <c r="V12" s="26"/>
      <c r="X12" s="26"/>
    </row>
    <row r="13" spans="1:24" s="24" customFormat="1" ht="104.25" customHeight="1" x14ac:dyDescent="0.35">
      <c r="A13" s="94"/>
      <c r="B13" s="98">
        <v>2</v>
      </c>
      <c r="C13" s="99" t="s">
        <v>228</v>
      </c>
      <c r="D13" s="56" t="s">
        <v>217</v>
      </c>
      <c r="E13" s="52" t="s">
        <v>249</v>
      </c>
      <c r="F13" s="56" t="s">
        <v>217</v>
      </c>
      <c r="G13" s="55" t="s">
        <v>258</v>
      </c>
      <c r="H13" s="55" t="s">
        <v>141</v>
      </c>
      <c r="J13" s="55" t="s">
        <v>259</v>
      </c>
      <c r="K13" s="57" t="s">
        <v>145</v>
      </c>
      <c r="L13" s="55" t="s">
        <v>162</v>
      </c>
      <c r="M13" s="23"/>
      <c r="N13" s="38"/>
      <c r="O13" s="59"/>
      <c r="P13" s="76"/>
      <c r="Q13" s="23"/>
      <c r="R13" s="25"/>
      <c r="V13" s="26"/>
      <c r="W13" s="26"/>
      <c r="X13" s="26"/>
    </row>
    <row r="14" spans="1:24" s="24" customFormat="1" ht="45" customHeight="1" x14ac:dyDescent="0.35">
      <c r="A14" s="94"/>
      <c r="B14" s="94"/>
      <c r="C14" s="100"/>
      <c r="D14" s="56" t="s">
        <v>216</v>
      </c>
      <c r="E14" s="52" t="s">
        <v>250</v>
      </c>
      <c r="F14" s="56" t="s">
        <v>216</v>
      </c>
      <c r="G14" s="55" t="s">
        <v>269</v>
      </c>
      <c r="H14" s="55" t="s">
        <v>140</v>
      </c>
      <c r="I14" s="23"/>
      <c r="J14" s="23"/>
      <c r="K14" s="57" t="s">
        <v>145</v>
      </c>
      <c r="L14" s="55" t="s">
        <v>162</v>
      </c>
      <c r="M14" s="23"/>
      <c r="N14" s="38"/>
      <c r="O14" s="59"/>
      <c r="P14" s="76"/>
      <c r="Q14" s="23"/>
      <c r="R14" s="25"/>
      <c r="V14" s="26"/>
      <c r="W14" s="26"/>
      <c r="X14" s="26"/>
    </row>
    <row r="15" spans="1:24" s="24" customFormat="1" ht="90.75" customHeight="1" x14ac:dyDescent="0.35">
      <c r="A15" s="94"/>
      <c r="B15" s="94"/>
      <c r="C15" s="101"/>
      <c r="D15" s="56" t="s">
        <v>218</v>
      </c>
      <c r="E15" s="52" t="s">
        <v>227</v>
      </c>
      <c r="F15" s="56" t="s">
        <v>218</v>
      </c>
      <c r="G15" s="52" t="s">
        <v>295</v>
      </c>
      <c r="H15" s="55" t="s">
        <v>140</v>
      </c>
      <c r="J15" s="55" t="s">
        <v>302</v>
      </c>
      <c r="K15" s="57" t="s">
        <v>145</v>
      </c>
      <c r="L15" s="55" t="s">
        <v>162</v>
      </c>
      <c r="M15" s="23"/>
      <c r="N15" s="38"/>
      <c r="O15" s="38"/>
      <c r="P15" s="77"/>
      <c r="Q15" s="23"/>
      <c r="R15" s="25"/>
      <c r="V15" s="26"/>
      <c r="W15" s="26"/>
      <c r="X15" s="26"/>
    </row>
    <row r="16" spans="1:24" s="24" customFormat="1" ht="50.25" customHeight="1" x14ac:dyDescent="0.35">
      <c r="A16" s="94"/>
      <c r="B16" s="94"/>
      <c r="C16" s="102" t="s">
        <v>229</v>
      </c>
      <c r="D16" s="56" t="s">
        <v>220</v>
      </c>
      <c r="E16" s="52" t="s">
        <v>257</v>
      </c>
      <c r="F16" s="56" t="s">
        <v>220</v>
      </c>
      <c r="G16" s="55" t="s">
        <v>256</v>
      </c>
      <c r="H16" s="55" t="s">
        <v>141</v>
      </c>
      <c r="I16" s="23"/>
      <c r="J16" s="23"/>
      <c r="K16" s="57" t="s">
        <v>145</v>
      </c>
      <c r="L16" s="55" t="s">
        <v>162</v>
      </c>
      <c r="M16" s="23"/>
      <c r="N16" s="38"/>
      <c r="O16" s="38"/>
      <c r="P16" s="77"/>
      <c r="Q16" s="23"/>
      <c r="R16" s="25"/>
      <c r="V16" s="26"/>
      <c r="W16" s="26"/>
      <c r="X16" s="26"/>
    </row>
    <row r="17" spans="1:25" s="24" customFormat="1" ht="33" customHeight="1" x14ac:dyDescent="0.35">
      <c r="A17" s="94"/>
      <c r="B17" s="103"/>
      <c r="C17" s="101"/>
      <c r="D17" s="56" t="s">
        <v>219</v>
      </c>
      <c r="E17" s="52" t="s">
        <v>221</v>
      </c>
      <c r="F17" s="56" t="s">
        <v>219</v>
      </c>
      <c r="G17" s="55" t="s">
        <v>226</v>
      </c>
      <c r="H17" s="55" t="s">
        <v>140</v>
      </c>
      <c r="I17" s="23"/>
      <c r="J17" s="23"/>
      <c r="K17" s="57" t="s">
        <v>145</v>
      </c>
      <c r="L17" s="55" t="s">
        <v>162</v>
      </c>
      <c r="M17" s="23"/>
      <c r="N17" s="38"/>
      <c r="O17" s="38"/>
      <c r="P17" s="77"/>
      <c r="Q17" s="23"/>
      <c r="R17" s="25"/>
      <c r="V17" s="26"/>
      <c r="W17" s="26"/>
      <c r="X17" s="26"/>
    </row>
    <row r="18" spans="1:25" s="24" customFormat="1" ht="63" customHeight="1" x14ac:dyDescent="0.35">
      <c r="A18" s="94"/>
      <c r="B18" s="98">
        <v>3</v>
      </c>
      <c r="C18" s="89" t="s">
        <v>205</v>
      </c>
      <c r="D18" s="56" t="s">
        <v>222</v>
      </c>
      <c r="E18" s="52" t="s">
        <v>255</v>
      </c>
      <c r="F18" s="56" t="s">
        <v>222</v>
      </c>
      <c r="G18" s="52" t="s">
        <v>255</v>
      </c>
      <c r="H18" s="55" t="s">
        <v>140</v>
      </c>
      <c r="I18" s="55" t="s">
        <v>284</v>
      </c>
      <c r="J18" s="23"/>
      <c r="K18" s="57" t="s">
        <v>145</v>
      </c>
      <c r="L18" s="55" t="s">
        <v>162</v>
      </c>
      <c r="M18" s="23"/>
      <c r="N18" s="38"/>
      <c r="O18" s="38"/>
      <c r="P18" s="77"/>
      <c r="Q18" s="23"/>
      <c r="R18" s="25"/>
      <c r="V18" s="26"/>
      <c r="W18" s="26"/>
      <c r="X18" s="26"/>
    </row>
    <row r="19" spans="1:25" s="24" customFormat="1" ht="31.5" customHeight="1" x14ac:dyDescent="0.35">
      <c r="A19" s="94"/>
      <c r="B19" s="103"/>
      <c r="C19" s="91"/>
      <c r="D19" s="56" t="s">
        <v>223</v>
      </c>
      <c r="E19" s="52" t="s">
        <v>224</v>
      </c>
      <c r="F19" s="56" t="s">
        <v>223</v>
      </c>
      <c r="G19" s="55" t="s">
        <v>226</v>
      </c>
      <c r="H19" s="55" t="s">
        <v>140</v>
      </c>
      <c r="I19" s="23"/>
      <c r="J19" s="23"/>
      <c r="K19" s="57" t="s">
        <v>145</v>
      </c>
      <c r="L19" s="55" t="s">
        <v>162</v>
      </c>
      <c r="M19" s="23"/>
      <c r="N19" s="38"/>
      <c r="O19" s="38"/>
      <c r="P19" s="77"/>
      <c r="Q19" s="23"/>
      <c r="R19" s="25"/>
      <c r="V19" s="26"/>
      <c r="W19" s="26"/>
      <c r="X19" s="26"/>
    </row>
    <row r="20" spans="1:25" s="24" customFormat="1" ht="58.5" customHeight="1" x14ac:dyDescent="0.35">
      <c r="A20" s="94"/>
      <c r="B20" s="82"/>
      <c r="C20" s="83"/>
      <c r="D20" s="63" t="s">
        <v>230</v>
      </c>
      <c r="E20" s="60" t="s">
        <v>280</v>
      </c>
      <c r="F20" s="63" t="s">
        <v>230</v>
      </c>
      <c r="G20" s="60" t="s">
        <v>280</v>
      </c>
      <c r="H20" s="55"/>
      <c r="I20" s="61" t="s">
        <v>231</v>
      </c>
      <c r="J20" s="23"/>
      <c r="K20" s="57"/>
      <c r="L20" s="55"/>
      <c r="M20" s="55" t="s">
        <v>282</v>
      </c>
      <c r="N20" s="58" t="s">
        <v>290</v>
      </c>
      <c r="O20" s="58" t="s">
        <v>163</v>
      </c>
      <c r="P20" s="75" t="s">
        <v>153</v>
      </c>
      <c r="Q20" s="55" t="s">
        <v>294</v>
      </c>
      <c r="R20" s="86" t="s">
        <v>304</v>
      </c>
      <c r="V20" s="26"/>
      <c r="W20" s="26"/>
      <c r="X20" s="26"/>
    </row>
    <row r="21" spans="1:25" s="24" customFormat="1" ht="60" customHeight="1" x14ac:dyDescent="0.35">
      <c r="A21" s="95"/>
      <c r="B21" s="98">
        <v>4</v>
      </c>
      <c r="C21" s="104" t="s">
        <v>264</v>
      </c>
      <c r="D21" s="63" t="s">
        <v>232</v>
      </c>
      <c r="E21" s="60" t="s">
        <v>254</v>
      </c>
      <c r="F21" s="63" t="s">
        <v>232</v>
      </c>
      <c r="G21" s="61" t="s">
        <v>287</v>
      </c>
      <c r="H21" s="61" t="s">
        <v>140</v>
      </c>
      <c r="I21" s="61" t="s">
        <v>231</v>
      </c>
      <c r="J21" s="61"/>
      <c r="K21" s="62" t="s">
        <v>145</v>
      </c>
      <c r="L21" s="61" t="s">
        <v>161</v>
      </c>
      <c r="M21" s="85" t="s">
        <v>301</v>
      </c>
      <c r="N21" s="58" t="s">
        <v>285</v>
      </c>
      <c r="O21" s="58" t="s">
        <v>163</v>
      </c>
      <c r="P21" s="75" t="s">
        <v>152</v>
      </c>
      <c r="Q21" s="84" t="s">
        <v>286</v>
      </c>
      <c r="R21" s="86" t="s">
        <v>304</v>
      </c>
      <c r="V21" s="26"/>
      <c r="W21" s="26"/>
      <c r="X21" s="26"/>
    </row>
    <row r="22" spans="1:25" ht="360" hidden="1" customHeight="1" x14ac:dyDescent="0.35">
      <c r="A22" s="95"/>
      <c r="B22" s="108"/>
      <c r="C22" s="105"/>
      <c r="N22" s="18"/>
      <c r="O22" s="19"/>
      <c r="P22" s="20"/>
      <c r="Q22" s="79"/>
      <c r="R22" s="21"/>
      <c r="U22" s="45" t="s">
        <v>185</v>
      </c>
      <c r="V22" s="45" t="s">
        <v>135</v>
      </c>
      <c r="W22" s="27"/>
      <c r="X22" s="27"/>
      <c r="Y22" s="27"/>
    </row>
    <row r="23" spans="1:25" ht="409.5" hidden="1" customHeight="1" x14ac:dyDescent="0.35">
      <c r="A23" s="95"/>
      <c r="B23" s="108"/>
      <c r="C23" s="105"/>
      <c r="N23" s="18"/>
      <c r="O23" s="19"/>
      <c r="P23" s="20"/>
      <c r="Q23" s="79"/>
      <c r="R23" s="21"/>
      <c r="U23" s="45" t="s">
        <v>186</v>
      </c>
      <c r="V23" s="45" t="s">
        <v>141</v>
      </c>
      <c r="W23" s="27"/>
      <c r="X23" s="27"/>
      <c r="Y23" s="27"/>
    </row>
    <row r="24" spans="1:25" ht="270" hidden="1" customHeight="1" x14ac:dyDescent="0.35">
      <c r="A24" s="95"/>
      <c r="B24" s="108"/>
      <c r="C24" s="105"/>
      <c r="N24" s="18"/>
      <c r="O24" s="19"/>
      <c r="P24" s="20"/>
      <c r="Q24" s="79"/>
      <c r="R24" s="21"/>
      <c r="U24" s="45" t="s">
        <v>187</v>
      </c>
      <c r="V24" s="45" t="s">
        <v>140</v>
      </c>
    </row>
    <row r="25" spans="1:25" ht="315" hidden="1" customHeight="1" x14ac:dyDescent="0.35">
      <c r="A25" s="95"/>
      <c r="B25" s="95"/>
      <c r="C25" s="106"/>
      <c r="N25" s="18"/>
      <c r="O25" s="19"/>
      <c r="P25" s="20"/>
      <c r="Q25" s="79"/>
      <c r="R25" s="21"/>
      <c r="U25" s="45" t="s">
        <v>188</v>
      </c>
    </row>
    <row r="26" spans="1:25" ht="23.25" hidden="1" customHeight="1" x14ac:dyDescent="0.35">
      <c r="A26" s="95"/>
      <c r="B26" s="95"/>
      <c r="C26" s="106"/>
      <c r="N26" s="18"/>
      <c r="O26" s="19"/>
      <c r="P26" s="20"/>
      <c r="Q26" s="79"/>
      <c r="R26" s="21"/>
      <c r="U26" s="45" t="s">
        <v>189</v>
      </c>
    </row>
    <row r="27" spans="1:25" ht="23.25" hidden="1" customHeight="1" x14ac:dyDescent="0.35">
      <c r="A27" s="95"/>
      <c r="B27" s="95"/>
      <c r="C27" s="106"/>
      <c r="N27" s="18"/>
      <c r="O27" s="19"/>
      <c r="P27" s="20"/>
      <c r="Q27" s="79"/>
      <c r="R27" s="21"/>
      <c r="U27" s="45" t="s">
        <v>190</v>
      </c>
    </row>
    <row r="28" spans="1:25" ht="23.25" hidden="1" customHeight="1" x14ac:dyDescent="0.35">
      <c r="A28" s="95"/>
      <c r="B28" s="95"/>
      <c r="C28" s="106"/>
      <c r="N28" s="18"/>
      <c r="O28" s="19"/>
      <c r="P28" s="20"/>
      <c r="Q28" s="79"/>
      <c r="R28" s="21"/>
      <c r="U28" s="45" t="s">
        <v>191</v>
      </c>
    </row>
    <row r="29" spans="1:25" ht="360" hidden="1" customHeight="1" x14ac:dyDescent="0.35">
      <c r="A29" s="95"/>
      <c r="B29" s="95"/>
      <c r="C29" s="106"/>
      <c r="N29" s="18"/>
      <c r="O29" s="19"/>
      <c r="P29" s="20"/>
      <c r="Q29" s="79"/>
      <c r="R29" s="21"/>
      <c r="U29" s="45" t="s">
        <v>192</v>
      </c>
    </row>
    <row r="30" spans="1:25" ht="1.5" hidden="1" customHeight="1" x14ac:dyDescent="0.35">
      <c r="A30" s="95"/>
      <c r="B30" s="95"/>
      <c r="C30" s="106"/>
      <c r="N30" s="18"/>
      <c r="O30" s="19"/>
      <c r="P30" s="20"/>
      <c r="Q30" s="79"/>
      <c r="R30" s="21"/>
      <c r="U30" s="45" t="s">
        <v>193</v>
      </c>
    </row>
    <row r="31" spans="1:25" ht="4.5" hidden="1" customHeight="1" x14ac:dyDescent="0.35">
      <c r="A31" s="95"/>
      <c r="B31" s="95"/>
      <c r="C31" s="106"/>
      <c r="N31" s="15"/>
      <c r="O31" s="19"/>
      <c r="P31" s="20"/>
      <c r="Q31" s="79"/>
      <c r="R31" s="21"/>
      <c r="U31" s="45" t="s">
        <v>194</v>
      </c>
    </row>
    <row r="32" spans="1:25" ht="57" customHeight="1" x14ac:dyDescent="0.35">
      <c r="A32" s="95"/>
      <c r="B32" s="95"/>
      <c r="C32" s="106"/>
      <c r="D32" s="63" t="s">
        <v>234</v>
      </c>
      <c r="E32" s="60" t="s">
        <v>233</v>
      </c>
      <c r="F32" s="63" t="s">
        <v>234</v>
      </c>
      <c r="G32" s="60" t="s">
        <v>233</v>
      </c>
      <c r="H32" s="61" t="s">
        <v>140</v>
      </c>
      <c r="I32" s="61"/>
      <c r="J32" s="64"/>
      <c r="K32" s="62" t="s">
        <v>145</v>
      </c>
      <c r="L32" s="61" t="s">
        <v>161</v>
      </c>
      <c r="M32" s="60"/>
      <c r="N32" s="58"/>
      <c r="O32" s="58"/>
      <c r="P32" s="75"/>
      <c r="Q32" s="55"/>
      <c r="R32" s="21"/>
      <c r="U32" s="45" t="s">
        <v>195</v>
      </c>
    </row>
    <row r="33" spans="1:21" ht="75" x14ac:dyDescent="0.35">
      <c r="A33" s="95"/>
      <c r="B33" s="95"/>
      <c r="C33" s="106"/>
      <c r="D33" s="63" t="s">
        <v>237</v>
      </c>
      <c r="E33" s="60" t="s">
        <v>235</v>
      </c>
      <c r="F33" s="56" t="s">
        <v>237</v>
      </c>
      <c r="G33" s="61" t="s">
        <v>270</v>
      </c>
      <c r="H33" s="61" t="s">
        <v>140</v>
      </c>
      <c r="I33" s="65"/>
      <c r="J33" s="61" t="s">
        <v>236</v>
      </c>
      <c r="K33" s="62" t="s">
        <v>145</v>
      </c>
      <c r="L33" s="61" t="s">
        <v>161</v>
      </c>
      <c r="M33" s="21"/>
      <c r="P33" s="78"/>
      <c r="R33" s="21"/>
      <c r="U33" s="45" t="s">
        <v>196</v>
      </c>
    </row>
    <row r="34" spans="1:21" ht="60" x14ac:dyDescent="0.35">
      <c r="A34" s="95"/>
      <c r="B34" s="95"/>
      <c r="C34" s="106"/>
      <c r="D34" s="72" t="s">
        <v>281</v>
      </c>
      <c r="E34" s="60" t="s">
        <v>291</v>
      </c>
      <c r="F34" s="72" t="s">
        <v>281</v>
      </c>
      <c r="G34" s="61" t="s">
        <v>287</v>
      </c>
      <c r="H34" s="61" t="s">
        <v>140</v>
      </c>
      <c r="I34" s="65"/>
      <c r="J34" s="61"/>
      <c r="K34" s="62" t="s">
        <v>145</v>
      </c>
      <c r="L34" s="61" t="s">
        <v>161</v>
      </c>
      <c r="M34" s="85" t="s">
        <v>293</v>
      </c>
      <c r="N34" s="58" t="s">
        <v>285</v>
      </c>
      <c r="O34" s="58" t="s">
        <v>163</v>
      </c>
      <c r="P34" s="75" t="s">
        <v>152</v>
      </c>
      <c r="Q34" s="84" t="s">
        <v>286</v>
      </c>
      <c r="R34" s="86" t="s">
        <v>304</v>
      </c>
      <c r="U34" s="45"/>
    </row>
    <row r="35" spans="1:21" ht="121.5" customHeight="1" x14ac:dyDescent="0.25">
      <c r="A35" s="95"/>
      <c r="B35" s="96"/>
      <c r="C35" s="107"/>
      <c r="D35" s="72" t="s">
        <v>292</v>
      </c>
      <c r="E35" s="60" t="s">
        <v>296</v>
      </c>
      <c r="F35" s="72" t="s">
        <v>292</v>
      </c>
      <c r="G35" s="60" t="s">
        <v>296</v>
      </c>
      <c r="H35" s="61" t="s">
        <v>140</v>
      </c>
      <c r="I35" s="61"/>
      <c r="J35" s="61" t="s">
        <v>303</v>
      </c>
      <c r="K35" s="62" t="s">
        <v>145</v>
      </c>
      <c r="L35" s="61" t="s">
        <v>161</v>
      </c>
      <c r="M35" s="21"/>
      <c r="N35" s="21"/>
      <c r="P35" s="78"/>
      <c r="R35" s="21"/>
    </row>
    <row r="36" spans="1:21" ht="60" customHeight="1" x14ac:dyDescent="0.25">
      <c r="A36" s="95"/>
      <c r="B36" s="98">
        <v>5</v>
      </c>
      <c r="C36" s="97" t="s">
        <v>268</v>
      </c>
      <c r="D36" s="66" t="s">
        <v>238</v>
      </c>
      <c r="E36" s="60" t="s">
        <v>239</v>
      </c>
      <c r="F36" s="56" t="s">
        <v>238</v>
      </c>
      <c r="G36" s="67" t="s">
        <v>262</v>
      </c>
      <c r="H36" s="67" t="s">
        <v>140</v>
      </c>
      <c r="I36" s="56"/>
      <c r="J36" s="67" t="s">
        <v>240</v>
      </c>
      <c r="K36" s="68" t="s">
        <v>145</v>
      </c>
      <c r="L36" s="67" t="s">
        <v>161</v>
      </c>
      <c r="M36" s="21"/>
      <c r="N36" s="21"/>
      <c r="P36" s="78"/>
      <c r="R36" s="21"/>
    </row>
    <row r="37" spans="1:21" ht="60" x14ac:dyDescent="0.25">
      <c r="A37" s="95"/>
      <c r="B37" s="95"/>
      <c r="C37" s="95"/>
      <c r="D37" s="69" t="s">
        <v>241</v>
      </c>
      <c r="E37" s="67" t="s">
        <v>271</v>
      </c>
      <c r="F37" s="72" t="s">
        <v>242</v>
      </c>
      <c r="G37" s="61" t="s">
        <v>263</v>
      </c>
      <c r="H37" s="67" t="s">
        <v>140</v>
      </c>
      <c r="I37" s="70"/>
      <c r="J37" s="61" t="s">
        <v>243</v>
      </c>
      <c r="K37" s="68" t="s">
        <v>145</v>
      </c>
      <c r="L37" s="67" t="s">
        <v>161</v>
      </c>
      <c r="M37" s="67"/>
      <c r="N37" s="58"/>
      <c r="O37" s="58"/>
      <c r="P37" s="75"/>
      <c r="Q37" s="55"/>
      <c r="R37" s="21"/>
    </row>
    <row r="38" spans="1:21" ht="45" x14ac:dyDescent="0.25">
      <c r="A38" s="95"/>
      <c r="B38" s="95"/>
      <c r="C38" s="95"/>
      <c r="D38" s="69" t="s">
        <v>244</v>
      </c>
      <c r="E38" s="67" t="s">
        <v>278</v>
      </c>
      <c r="F38" s="69" t="s">
        <v>244</v>
      </c>
      <c r="G38" s="67" t="s">
        <v>278</v>
      </c>
      <c r="H38" s="67"/>
      <c r="I38" s="61" t="s">
        <v>243</v>
      </c>
      <c r="J38" s="61"/>
      <c r="K38" s="68"/>
      <c r="L38" s="67"/>
      <c r="M38" s="55" t="s">
        <v>283</v>
      </c>
      <c r="N38" s="58" t="s">
        <v>290</v>
      </c>
      <c r="O38" s="58" t="s">
        <v>163</v>
      </c>
      <c r="P38" s="75" t="s">
        <v>153</v>
      </c>
      <c r="Q38" s="55" t="s">
        <v>294</v>
      </c>
      <c r="R38" s="86" t="s">
        <v>304</v>
      </c>
    </row>
    <row r="39" spans="1:21" ht="57" customHeight="1" x14ac:dyDescent="0.25">
      <c r="A39" s="95"/>
      <c r="B39" s="95"/>
      <c r="C39" s="95"/>
      <c r="D39" s="69" t="s">
        <v>246</v>
      </c>
      <c r="E39" s="60" t="s">
        <v>288</v>
      </c>
      <c r="F39" s="69" t="s">
        <v>246</v>
      </c>
      <c r="G39" s="61" t="s">
        <v>287</v>
      </c>
      <c r="H39" s="61" t="s">
        <v>140</v>
      </c>
      <c r="I39" s="61"/>
      <c r="J39" s="61"/>
      <c r="K39" s="62" t="s">
        <v>145</v>
      </c>
      <c r="L39" s="61" t="s">
        <v>161</v>
      </c>
      <c r="M39" s="85" t="s">
        <v>300</v>
      </c>
      <c r="N39" s="58" t="s">
        <v>285</v>
      </c>
      <c r="O39" s="58" t="s">
        <v>163</v>
      </c>
      <c r="P39" s="75" t="s">
        <v>152</v>
      </c>
      <c r="Q39" s="84" t="s">
        <v>286</v>
      </c>
      <c r="R39" s="86" t="s">
        <v>304</v>
      </c>
    </row>
    <row r="40" spans="1:21" ht="75" x14ac:dyDescent="0.25">
      <c r="A40" s="95"/>
      <c r="B40" s="95"/>
      <c r="C40" s="95"/>
      <c r="D40" s="70" t="s">
        <v>279</v>
      </c>
      <c r="E40" s="61" t="s">
        <v>245</v>
      </c>
      <c r="F40" s="70" t="s">
        <v>279</v>
      </c>
      <c r="G40" s="61" t="s">
        <v>247</v>
      </c>
      <c r="H40" s="62" t="s">
        <v>140</v>
      </c>
      <c r="I40" s="71"/>
      <c r="J40" s="71"/>
      <c r="K40" s="68" t="s">
        <v>145</v>
      </c>
      <c r="L40" s="67" t="s">
        <v>161</v>
      </c>
      <c r="M40" s="55"/>
      <c r="P40" s="78"/>
      <c r="R40" s="21"/>
    </row>
    <row r="41" spans="1:21" ht="118.5" customHeight="1" x14ac:dyDescent="0.25">
      <c r="A41" s="96"/>
      <c r="B41" s="96"/>
      <c r="C41" s="96"/>
      <c r="D41" s="70" t="s">
        <v>289</v>
      </c>
      <c r="E41" s="61" t="s">
        <v>297</v>
      </c>
      <c r="F41" s="70" t="s">
        <v>289</v>
      </c>
      <c r="G41" s="61" t="s">
        <v>298</v>
      </c>
      <c r="H41" s="62" t="s">
        <v>140</v>
      </c>
      <c r="I41" s="70"/>
      <c r="J41" s="61" t="s">
        <v>303</v>
      </c>
      <c r="K41" s="68" t="s">
        <v>145</v>
      </c>
      <c r="L41" s="67" t="s">
        <v>161</v>
      </c>
      <c r="M41" s="21"/>
      <c r="N41" s="21"/>
      <c r="P41" s="78"/>
      <c r="R41" s="21"/>
    </row>
    <row r="42" spans="1:21" ht="44.25" customHeight="1" x14ac:dyDescent="0.25">
      <c r="B42" s="80"/>
      <c r="C42" s="73"/>
      <c r="N42" s="18"/>
      <c r="O42" s="19"/>
      <c r="P42" s="20"/>
      <c r="Q42" s="19"/>
    </row>
    <row r="43" spans="1:21" ht="102.75" customHeight="1" x14ac:dyDescent="0.25">
      <c r="B43" s="80"/>
      <c r="C43" s="73"/>
      <c r="N43" s="15"/>
      <c r="O43" s="19"/>
      <c r="P43" s="20"/>
      <c r="Q43" s="19"/>
    </row>
    <row r="44" spans="1:21" ht="121.5" customHeight="1" x14ac:dyDescent="0.25">
      <c r="B44" s="80"/>
      <c r="C44" s="73"/>
      <c r="N44" s="15"/>
      <c r="O44" s="19"/>
      <c r="P44" s="20"/>
      <c r="Q44" s="19"/>
    </row>
    <row r="45" spans="1:21" x14ac:dyDescent="0.25">
      <c r="N45" s="15"/>
      <c r="O45" s="19"/>
      <c r="P45" s="20"/>
      <c r="Q45" s="19"/>
    </row>
    <row r="46" spans="1:21" x14ac:dyDescent="0.25">
      <c r="N46" s="15"/>
      <c r="O46" s="19"/>
      <c r="P46" s="20"/>
      <c r="Q46" s="19"/>
    </row>
    <row r="47" spans="1:21" x14ac:dyDescent="0.25">
      <c r="N47" s="18"/>
      <c r="O47" s="19"/>
      <c r="P47" s="20"/>
      <c r="Q47" s="19"/>
    </row>
    <row r="48" spans="1:21" x14ac:dyDescent="0.25">
      <c r="N48" s="15"/>
      <c r="O48" s="19"/>
      <c r="P48" s="20"/>
      <c r="Q48" s="19"/>
    </row>
    <row r="49" spans="14:17" x14ac:dyDescent="0.25">
      <c r="N49" s="18"/>
      <c r="O49" s="19"/>
      <c r="P49" s="20"/>
      <c r="Q49" s="19"/>
    </row>
    <row r="50" spans="14:17" x14ac:dyDescent="0.25">
      <c r="N50" s="18"/>
      <c r="O50" s="19"/>
      <c r="P50" s="20"/>
      <c r="Q50" s="19"/>
    </row>
    <row r="51" spans="14:17" x14ac:dyDescent="0.25">
      <c r="N51" s="18"/>
      <c r="O51" s="19"/>
      <c r="P51" s="20"/>
      <c r="Q51" s="19"/>
    </row>
    <row r="52" spans="14:17" x14ac:dyDescent="0.25">
      <c r="N52" s="18"/>
      <c r="O52" s="19"/>
      <c r="P52" s="20"/>
      <c r="Q52" s="19"/>
    </row>
    <row r="53" spans="14:17" x14ac:dyDescent="0.25">
      <c r="N53" s="18"/>
      <c r="O53" s="19"/>
      <c r="P53" s="20"/>
      <c r="Q53" s="19"/>
    </row>
    <row r="54" spans="14:17" x14ac:dyDescent="0.25">
      <c r="N54" s="18"/>
      <c r="O54" s="19"/>
      <c r="P54" s="20"/>
      <c r="Q54" s="19"/>
    </row>
    <row r="55" spans="14:17" x14ac:dyDescent="0.25">
      <c r="N55" s="18"/>
      <c r="O55" s="19"/>
      <c r="P55" s="20"/>
      <c r="Q55" s="19"/>
    </row>
    <row r="56" spans="14:17" x14ac:dyDescent="0.25">
      <c r="N56" s="18"/>
      <c r="O56" s="19"/>
      <c r="P56" s="20"/>
      <c r="Q56" s="19"/>
    </row>
    <row r="57" spans="14:17" x14ac:dyDescent="0.25">
      <c r="N57" s="18"/>
      <c r="O57" s="19"/>
      <c r="P57" s="20"/>
      <c r="Q57" s="19"/>
    </row>
    <row r="58" spans="14:17" x14ac:dyDescent="0.25">
      <c r="N58" s="18"/>
      <c r="O58" s="19"/>
      <c r="P58" s="20"/>
      <c r="Q58" s="19"/>
    </row>
    <row r="59" spans="14:17" x14ac:dyDescent="0.25">
      <c r="N59" s="18"/>
      <c r="O59" s="19"/>
      <c r="P59" s="20"/>
      <c r="Q59" s="19"/>
    </row>
    <row r="60" spans="14:17" x14ac:dyDescent="0.25">
      <c r="N60" s="18"/>
      <c r="O60" s="19"/>
      <c r="P60" s="20"/>
      <c r="Q60" s="19"/>
    </row>
    <row r="61" spans="14:17" x14ac:dyDescent="0.25">
      <c r="N61" s="18"/>
      <c r="O61" s="19"/>
      <c r="P61" s="20"/>
      <c r="Q61" s="19"/>
    </row>
    <row r="62" spans="14:17" x14ac:dyDescent="0.25">
      <c r="N62" s="18"/>
      <c r="O62" s="19"/>
      <c r="P62" s="20"/>
      <c r="Q62" s="19"/>
    </row>
    <row r="63" spans="14:17" x14ac:dyDescent="0.25">
      <c r="N63" s="18"/>
      <c r="O63" s="19"/>
      <c r="P63" s="20"/>
      <c r="Q63" s="19"/>
    </row>
    <row r="64" spans="14:17" x14ac:dyDescent="0.25">
      <c r="N64" s="18"/>
      <c r="O64" s="19"/>
      <c r="P64" s="20"/>
      <c r="Q64" s="19"/>
    </row>
    <row r="65" spans="14:17" x14ac:dyDescent="0.25">
      <c r="N65" s="18"/>
      <c r="O65" s="19"/>
      <c r="P65" s="20"/>
      <c r="Q65" s="19"/>
    </row>
    <row r="66" spans="14:17" x14ac:dyDescent="0.25">
      <c r="N66" s="18"/>
      <c r="O66" s="19"/>
      <c r="P66" s="20"/>
      <c r="Q66" s="19"/>
    </row>
    <row r="67" spans="14:17" x14ac:dyDescent="0.25">
      <c r="N67" s="18"/>
      <c r="O67" s="19"/>
      <c r="P67" s="20"/>
      <c r="Q67" s="19"/>
    </row>
    <row r="68" spans="14:17" x14ac:dyDescent="0.25">
      <c r="N68" s="18"/>
      <c r="O68" s="19"/>
      <c r="P68" s="20"/>
      <c r="Q68" s="19"/>
    </row>
    <row r="69" spans="14:17" x14ac:dyDescent="0.25">
      <c r="N69" s="18"/>
      <c r="O69" s="19"/>
      <c r="P69" s="20"/>
      <c r="Q69" s="19"/>
    </row>
    <row r="70" spans="14:17" x14ac:dyDescent="0.25">
      <c r="N70" s="18"/>
      <c r="O70" s="19"/>
      <c r="P70" s="20"/>
      <c r="Q70" s="19"/>
    </row>
    <row r="71" spans="14:17" x14ac:dyDescent="0.25">
      <c r="N71" s="18"/>
      <c r="O71" s="19"/>
      <c r="P71" s="20"/>
      <c r="Q71" s="19"/>
    </row>
    <row r="72" spans="14:17" x14ac:dyDescent="0.25">
      <c r="N72" s="18"/>
      <c r="O72" s="19"/>
      <c r="P72" s="20"/>
      <c r="Q72" s="19"/>
    </row>
    <row r="73" spans="14:17" x14ac:dyDescent="0.25">
      <c r="N73" s="18"/>
      <c r="O73" s="19"/>
      <c r="P73" s="20"/>
      <c r="Q73" s="19"/>
    </row>
    <row r="74" spans="14:17" x14ac:dyDescent="0.25">
      <c r="N74" s="18"/>
      <c r="O74" s="19"/>
      <c r="P74" s="20"/>
      <c r="Q74" s="19"/>
    </row>
    <row r="75" spans="14:17" x14ac:dyDescent="0.25">
      <c r="N75" s="18"/>
      <c r="O75" s="19"/>
      <c r="P75" s="20"/>
      <c r="Q75" s="19"/>
    </row>
    <row r="76" spans="14:17" x14ac:dyDescent="0.25">
      <c r="N76" s="18"/>
      <c r="O76" s="19"/>
      <c r="P76" s="20"/>
      <c r="Q76" s="19"/>
    </row>
    <row r="77" spans="14:17" x14ac:dyDescent="0.25">
      <c r="N77" s="18"/>
      <c r="O77" s="19"/>
      <c r="P77" s="20"/>
      <c r="Q77" s="19"/>
    </row>
    <row r="78" spans="14:17" x14ac:dyDescent="0.25">
      <c r="N78" s="18"/>
      <c r="O78" s="19"/>
      <c r="P78" s="20"/>
      <c r="Q78" s="19"/>
    </row>
    <row r="79" spans="14:17" x14ac:dyDescent="0.25">
      <c r="N79" s="18"/>
      <c r="O79" s="19"/>
      <c r="P79" s="20"/>
      <c r="Q79" s="19"/>
    </row>
    <row r="80" spans="14:17" x14ac:dyDescent="0.25">
      <c r="N80" s="18"/>
      <c r="O80" s="19"/>
      <c r="P80" s="20"/>
      <c r="Q80" s="19"/>
    </row>
    <row r="81" spans="14:21" x14ac:dyDescent="0.25">
      <c r="N81" s="18"/>
      <c r="O81" s="19"/>
      <c r="P81" s="20"/>
      <c r="Q81" s="19"/>
    </row>
    <row r="82" spans="14:21" x14ac:dyDescent="0.25">
      <c r="N82" s="18"/>
      <c r="O82" s="19"/>
      <c r="P82" s="20"/>
      <c r="Q82" s="19"/>
    </row>
    <row r="83" spans="14:21" x14ac:dyDescent="0.25">
      <c r="N83" s="18"/>
      <c r="O83" s="19"/>
      <c r="P83" s="20"/>
      <c r="Q83" s="19"/>
    </row>
    <row r="84" spans="14:21" x14ac:dyDescent="0.25">
      <c r="N84" s="18"/>
      <c r="O84" s="19"/>
      <c r="P84" s="20"/>
      <c r="Q84" s="19"/>
    </row>
    <row r="85" spans="14:21" x14ac:dyDescent="0.25">
      <c r="N85" s="18"/>
      <c r="O85" s="19"/>
      <c r="P85" s="20"/>
      <c r="Q85" s="19"/>
    </row>
    <row r="86" spans="14:21" x14ac:dyDescent="0.25">
      <c r="N86" s="18"/>
      <c r="O86" s="19"/>
      <c r="P86" s="20"/>
      <c r="Q86" s="19"/>
    </row>
    <row r="87" spans="14:21" x14ac:dyDescent="0.25">
      <c r="N87" s="18"/>
      <c r="O87" s="19"/>
      <c r="P87" s="20"/>
      <c r="Q87" s="19"/>
    </row>
    <row r="88" spans="14:21" x14ac:dyDescent="0.25">
      <c r="N88" s="18"/>
      <c r="O88" s="19"/>
      <c r="P88" s="20"/>
      <c r="Q88" s="19"/>
    </row>
    <row r="89" spans="14:21" x14ac:dyDescent="0.25">
      <c r="N89" s="18"/>
      <c r="O89" s="19"/>
      <c r="P89" s="20"/>
      <c r="Q89" s="19"/>
    </row>
    <row r="90" spans="14:21" x14ac:dyDescent="0.25">
      <c r="N90" s="18"/>
      <c r="O90" s="19"/>
      <c r="P90" s="20"/>
      <c r="Q90" s="19"/>
    </row>
    <row r="91" spans="14:21" x14ac:dyDescent="0.25">
      <c r="N91" s="18"/>
      <c r="O91" s="19"/>
      <c r="P91" s="20"/>
      <c r="Q91" s="19"/>
    </row>
    <row r="92" spans="14:21" x14ac:dyDescent="0.25">
      <c r="N92" s="18"/>
      <c r="O92" s="19"/>
      <c r="P92" s="20"/>
      <c r="Q92" s="19"/>
    </row>
    <row r="93" spans="14:21" x14ac:dyDescent="0.25">
      <c r="N93" s="18"/>
      <c r="O93" s="19"/>
      <c r="P93" s="20"/>
      <c r="Q93" s="19"/>
    </row>
    <row r="94" spans="14:21" x14ac:dyDescent="0.25">
      <c r="N94" s="18"/>
      <c r="O94" s="19"/>
      <c r="P94" s="20"/>
      <c r="Q94" s="19"/>
      <c r="U94" s="28"/>
    </row>
    <row r="95" spans="14:21" x14ac:dyDescent="0.25">
      <c r="N95" s="18"/>
      <c r="O95" s="19"/>
      <c r="P95" s="20"/>
      <c r="Q95" s="19"/>
      <c r="U95" s="28"/>
    </row>
    <row r="96" spans="14:21" x14ac:dyDescent="0.25">
      <c r="N96" s="18"/>
      <c r="O96" s="19"/>
      <c r="P96" s="20"/>
      <c r="Q96" s="19"/>
      <c r="U96" s="28"/>
    </row>
    <row r="97" spans="14:21" x14ac:dyDescent="0.25">
      <c r="N97" s="18"/>
      <c r="O97" s="19"/>
      <c r="P97" s="20"/>
      <c r="Q97" s="19"/>
      <c r="U97" s="28"/>
    </row>
    <row r="98" spans="14:21" x14ac:dyDescent="0.25">
      <c r="N98" s="18"/>
      <c r="O98" s="19"/>
      <c r="P98" s="20"/>
      <c r="Q98" s="19"/>
      <c r="U98" s="28"/>
    </row>
    <row r="99" spans="14:21" x14ac:dyDescent="0.25">
      <c r="N99" s="18"/>
      <c r="O99" s="19"/>
      <c r="P99" s="20"/>
      <c r="Q99" s="19"/>
      <c r="U99" s="28"/>
    </row>
    <row r="100" spans="14:21" x14ac:dyDescent="0.25">
      <c r="N100" s="18"/>
      <c r="O100" s="19"/>
      <c r="P100" s="20"/>
      <c r="Q100" s="19"/>
      <c r="U100" s="28"/>
    </row>
    <row r="101" spans="14:21" x14ac:dyDescent="0.25">
      <c r="N101" s="18"/>
      <c r="O101" s="19"/>
      <c r="P101" s="20"/>
      <c r="Q101" s="19"/>
      <c r="U101" s="28"/>
    </row>
    <row r="102" spans="14:21" x14ac:dyDescent="0.25">
      <c r="N102" s="18"/>
      <c r="O102" s="19"/>
      <c r="P102" s="20"/>
      <c r="Q102" s="19"/>
      <c r="U102" s="28"/>
    </row>
    <row r="103" spans="14:21" x14ac:dyDescent="0.25">
      <c r="N103" s="18"/>
      <c r="O103" s="19"/>
      <c r="P103" s="20"/>
      <c r="Q103" s="19"/>
      <c r="U103" s="28"/>
    </row>
    <row r="104" spans="14:21" x14ac:dyDescent="0.25">
      <c r="N104" s="18"/>
      <c r="O104" s="19"/>
      <c r="P104" s="20"/>
      <c r="Q104" s="19"/>
      <c r="U104" s="28"/>
    </row>
    <row r="105" spans="14:21" x14ac:dyDescent="0.25">
      <c r="N105" s="18"/>
      <c r="O105" s="19"/>
      <c r="P105" s="20"/>
      <c r="Q105" s="19"/>
      <c r="U105" s="28"/>
    </row>
    <row r="106" spans="14:21" x14ac:dyDescent="0.25">
      <c r="N106" s="18"/>
      <c r="O106" s="19"/>
      <c r="P106" s="20"/>
      <c r="Q106" s="19"/>
      <c r="U106" s="28"/>
    </row>
    <row r="107" spans="14:21" x14ac:dyDescent="0.25">
      <c r="N107" s="18"/>
      <c r="O107" s="19"/>
      <c r="P107" s="20"/>
      <c r="Q107" s="19"/>
      <c r="U107" s="28"/>
    </row>
    <row r="108" spans="14:21" x14ac:dyDescent="0.25">
      <c r="N108" s="18"/>
      <c r="O108" s="19"/>
      <c r="P108" s="20"/>
      <c r="Q108" s="19"/>
      <c r="U108" s="28"/>
    </row>
    <row r="109" spans="14:21" x14ac:dyDescent="0.25">
      <c r="N109" s="18"/>
      <c r="O109" s="19"/>
      <c r="P109" s="20"/>
      <c r="Q109" s="19"/>
      <c r="U109" s="28"/>
    </row>
    <row r="110" spans="14:21" x14ac:dyDescent="0.25">
      <c r="N110" s="18"/>
      <c r="O110" s="19"/>
      <c r="P110" s="20"/>
      <c r="Q110" s="19"/>
      <c r="U110" s="28"/>
    </row>
    <row r="111" spans="14:21" x14ac:dyDescent="0.25">
      <c r="N111" s="18"/>
      <c r="O111" s="19"/>
      <c r="P111" s="20"/>
      <c r="Q111" s="19"/>
      <c r="U111" s="28"/>
    </row>
    <row r="112" spans="14:21" x14ac:dyDescent="0.25">
      <c r="N112" s="18"/>
      <c r="O112" s="19"/>
      <c r="P112" s="20"/>
      <c r="Q112" s="19"/>
      <c r="U112" s="28"/>
    </row>
    <row r="113" spans="14:21" x14ac:dyDescent="0.25">
      <c r="N113" s="18"/>
      <c r="O113" s="19"/>
      <c r="P113" s="20"/>
      <c r="Q113" s="19"/>
      <c r="U113" s="28"/>
    </row>
    <row r="114" spans="14:21" x14ac:dyDescent="0.25">
      <c r="N114" s="18"/>
      <c r="O114" s="19"/>
      <c r="P114" s="20"/>
      <c r="Q114" s="19"/>
    </row>
    <row r="115" spans="14:21" x14ac:dyDescent="0.25">
      <c r="N115" s="18"/>
      <c r="O115" s="19"/>
      <c r="P115" s="20"/>
      <c r="Q115" s="19"/>
    </row>
    <row r="116" spans="14:21" x14ac:dyDescent="0.25">
      <c r="N116" s="18"/>
      <c r="O116" s="19"/>
      <c r="P116" s="20"/>
      <c r="Q116" s="19"/>
    </row>
    <row r="117" spans="14:21" x14ac:dyDescent="0.25">
      <c r="N117" s="18"/>
      <c r="O117" s="19"/>
      <c r="P117" s="20"/>
      <c r="Q117" s="30"/>
    </row>
    <row r="118" spans="14:21" s="28" customFormat="1" x14ac:dyDescent="0.25">
      <c r="N118" s="29"/>
      <c r="O118" s="30"/>
      <c r="P118" s="31"/>
      <c r="Q118" s="30"/>
      <c r="U118" s="15"/>
    </row>
    <row r="119" spans="14:21" s="28" customFormat="1" x14ac:dyDescent="0.25">
      <c r="N119" s="29"/>
      <c r="O119" s="30"/>
      <c r="P119" s="31"/>
      <c r="Q119" s="30"/>
      <c r="U119" s="15"/>
    </row>
    <row r="120" spans="14:21" s="28" customFormat="1" x14ac:dyDescent="0.25">
      <c r="N120" s="29"/>
      <c r="O120" s="30"/>
      <c r="P120" s="31"/>
      <c r="Q120" s="30"/>
      <c r="U120" s="15"/>
    </row>
    <row r="121" spans="14:21" s="28" customFormat="1" x14ac:dyDescent="0.25">
      <c r="N121" s="29"/>
      <c r="O121" s="30"/>
      <c r="P121" s="31"/>
      <c r="Q121" s="30"/>
      <c r="U121" s="15"/>
    </row>
    <row r="122" spans="14:21" s="28" customFormat="1" x14ac:dyDescent="0.25">
      <c r="N122" s="29"/>
      <c r="O122" s="30"/>
      <c r="P122" s="31"/>
      <c r="Q122" s="30"/>
      <c r="U122" s="15"/>
    </row>
    <row r="123" spans="14:21" s="28" customFormat="1" x14ac:dyDescent="0.25">
      <c r="N123" s="29"/>
      <c r="O123" s="30"/>
      <c r="P123" s="31"/>
      <c r="Q123" s="30"/>
      <c r="U123" s="15"/>
    </row>
    <row r="124" spans="14:21" s="28" customFormat="1" x14ac:dyDescent="0.25">
      <c r="N124" s="29"/>
      <c r="O124" s="30"/>
      <c r="P124" s="31"/>
      <c r="Q124" s="30"/>
      <c r="U124" s="15"/>
    </row>
    <row r="125" spans="14:21" s="28" customFormat="1" x14ac:dyDescent="0.25">
      <c r="N125" s="29"/>
      <c r="O125" s="30"/>
      <c r="P125" s="31"/>
      <c r="Q125" s="30"/>
      <c r="U125" s="15"/>
    </row>
    <row r="126" spans="14:21" s="28" customFormat="1" x14ac:dyDescent="0.25">
      <c r="N126" s="29"/>
      <c r="O126" s="30"/>
      <c r="P126" s="31"/>
      <c r="Q126" s="30"/>
      <c r="U126" s="15"/>
    </row>
    <row r="127" spans="14:21" s="28" customFormat="1" x14ac:dyDescent="0.25">
      <c r="N127" s="29"/>
      <c r="O127" s="30"/>
      <c r="P127" s="31"/>
      <c r="Q127" s="30"/>
      <c r="U127" s="15"/>
    </row>
    <row r="128" spans="14:21" s="28" customFormat="1" x14ac:dyDescent="0.25">
      <c r="N128" s="29"/>
      <c r="O128" s="30"/>
      <c r="P128" s="31"/>
      <c r="Q128" s="30"/>
      <c r="U128" s="15"/>
    </row>
    <row r="129" spans="14:21" s="28" customFormat="1" x14ac:dyDescent="0.25">
      <c r="N129" s="29"/>
      <c r="O129" s="30"/>
      <c r="P129" s="31"/>
      <c r="Q129" s="30"/>
      <c r="U129" s="15"/>
    </row>
    <row r="130" spans="14:21" s="28" customFormat="1" x14ac:dyDescent="0.25">
      <c r="N130" s="29"/>
      <c r="O130" s="30"/>
      <c r="P130" s="31"/>
      <c r="Q130" s="30"/>
      <c r="U130" s="15"/>
    </row>
    <row r="131" spans="14:21" s="28" customFormat="1" x14ac:dyDescent="0.25">
      <c r="N131" s="29"/>
      <c r="O131" s="30"/>
      <c r="P131" s="31"/>
      <c r="Q131" s="30"/>
      <c r="U131" s="15"/>
    </row>
    <row r="132" spans="14:21" s="28" customFormat="1" x14ac:dyDescent="0.25">
      <c r="N132" s="29"/>
      <c r="O132" s="30"/>
      <c r="P132" s="31"/>
      <c r="Q132" s="30"/>
      <c r="U132" s="15"/>
    </row>
    <row r="133" spans="14:21" s="28" customFormat="1" x14ac:dyDescent="0.25">
      <c r="N133" s="29"/>
      <c r="O133" s="30"/>
      <c r="P133" s="31"/>
      <c r="Q133" s="30"/>
      <c r="U133" s="15"/>
    </row>
    <row r="134" spans="14:21" s="28" customFormat="1" x14ac:dyDescent="0.25">
      <c r="N134" s="29"/>
      <c r="O134" s="30"/>
      <c r="P134" s="31"/>
      <c r="Q134" s="30"/>
      <c r="U134" s="15"/>
    </row>
    <row r="135" spans="14:21" s="28" customFormat="1" x14ac:dyDescent="0.25">
      <c r="N135" s="29"/>
      <c r="O135" s="30"/>
      <c r="P135" s="31"/>
      <c r="Q135" s="30"/>
      <c r="U135" s="15"/>
    </row>
    <row r="136" spans="14:21" s="28" customFormat="1" x14ac:dyDescent="0.25">
      <c r="N136" s="29"/>
      <c r="O136" s="30"/>
      <c r="P136" s="31"/>
      <c r="Q136" s="30"/>
      <c r="U136" s="15"/>
    </row>
    <row r="137" spans="14:21" s="28" customFormat="1" x14ac:dyDescent="0.25">
      <c r="N137" s="29"/>
      <c r="O137" s="30"/>
      <c r="P137" s="31"/>
      <c r="Q137" s="19"/>
      <c r="U137" s="15"/>
    </row>
    <row r="138" spans="14:21" x14ac:dyDescent="0.25">
      <c r="N138" s="18"/>
      <c r="O138" s="19"/>
      <c r="P138" s="20"/>
      <c r="Q138" s="19"/>
    </row>
    <row r="139" spans="14:21" x14ac:dyDescent="0.25">
      <c r="N139" s="18"/>
      <c r="O139" s="19"/>
      <c r="P139" s="20"/>
      <c r="Q139" s="19"/>
    </row>
    <row r="140" spans="14:21" x14ac:dyDescent="0.25">
      <c r="N140" s="18"/>
      <c r="O140" s="19"/>
      <c r="P140" s="20"/>
      <c r="Q140" s="19"/>
    </row>
    <row r="141" spans="14:21" x14ac:dyDescent="0.25">
      <c r="N141" s="18"/>
      <c r="O141" s="19"/>
      <c r="P141" s="20"/>
      <c r="Q141" s="19"/>
    </row>
    <row r="142" spans="14:21" x14ac:dyDescent="0.25">
      <c r="N142" s="18"/>
      <c r="O142" s="19"/>
      <c r="P142" s="20"/>
      <c r="Q142" s="19"/>
    </row>
    <row r="143" spans="14:21" x14ac:dyDescent="0.25">
      <c r="N143" s="18"/>
      <c r="O143" s="19"/>
      <c r="P143" s="20"/>
      <c r="Q143" s="19"/>
    </row>
    <row r="144" spans="14:21" x14ac:dyDescent="0.25">
      <c r="N144" s="18"/>
      <c r="O144" s="19"/>
      <c r="P144" s="20"/>
      <c r="Q144" s="19"/>
    </row>
    <row r="145" spans="14:17" x14ac:dyDescent="0.25">
      <c r="N145" s="18"/>
      <c r="O145" s="19"/>
      <c r="P145" s="20"/>
      <c r="Q145" s="19"/>
    </row>
    <row r="146" spans="14:17" x14ac:dyDescent="0.25">
      <c r="N146" s="18"/>
      <c r="O146" s="19"/>
      <c r="P146" s="20"/>
      <c r="Q146" s="19"/>
    </row>
    <row r="147" spans="14:17" x14ac:dyDescent="0.25">
      <c r="N147" s="18"/>
      <c r="O147" s="19"/>
      <c r="P147" s="20"/>
      <c r="Q147" s="19"/>
    </row>
    <row r="148" spans="14:17" x14ac:dyDescent="0.25">
      <c r="N148" s="18"/>
      <c r="O148" s="19"/>
      <c r="P148" s="20"/>
      <c r="Q148" s="19"/>
    </row>
    <row r="149" spans="14:17" x14ac:dyDescent="0.25">
      <c r="N149" s="18"/>
      <c r="O149" s="19"/>
      <c r="P149" s="20"/>
      <c r="Q149" s="19"/>
    </row>
    <row r="150" spans="14:17" x14ac:dyDescent="0.25">
      <c r="N150" s="18"/>
      <c r="O150" s="19"/>
      <c r="P150" s="20"/>
      <c r="Q150" s="19"/>
    </row>
    <row r="151" spans="14:17" x14ac:dyDescent="0.25">
      <c r="N151" s="18"/>
      <c r="O151" s="19"/>
      <c r="P151" s="20"/>
      <c r="Q151" s="19"/>
    </row>
    <row r="152" spans="14:17" x14ac:dyDescent="0.25">
      <c r="N152" s="18"/>
      <c r="O152" s="19"/>
      <c r="P152" s="20"/>
      <c r="Q152" s="19"/>
    </row>
    <row r="153" spans="14:17" x14ac:dyDescent="0.25">
      <c r="N153" s="18"/>
      <c r="O153" s="19"/>
      <c r="P153" s="20"/>
      <c r="Q153" s="19"/>
    </row>
    <row r="154" spans="14:17" x14ac:dyDescent="0.25">
      <c r="N154" s="18"/>
      <c r="O154" s="19"/>
      <c r="P154" s="20"/>
      <c r="Q154" s="19"/>
    </row>
    <row r="155" spans="14:17" x14ac:dyDescent="0.25">
      <c r="N155" s="18"/>
      <c r="O155" s="19"/>
      <c r="P155" s="20"/>
      <c r="Q155" s="19"/>
    </row>
    <row r="156" spans="14:17" x14ac:dyDescent="0.25">
      <c r="N156" s="18"/>
      <c r="O156" s="19"/>
      <c r="P156" s="20"/>
      <c r="Q156" s="19"/>
    </row>
    <row r="157" spans="14:17" x14ac:dyDescent="0.25">
      <c r="N157" s="18"/>
      <c r="O157" s="19"/>
      <c r="P157" s="20"/>
      <c r="Q157" s="19"/>
    </row>
    <row r="158" spans="14:17" x14ac:dyDescent="0.25">
      <c r="N158" s="18"/>
      <c r="O158" s="19"/>
      <c r="P158" s="20"/>
      <c r="Q158" s="19"/>
    </row>
    <row r="159" spans="14:17" x14ac:dyDescent="0.25">
      <c r="N159" s="18"/>
      <c r="O159" s="19"/>
      <c r="P159" s="20"/>
      <c r="Q159" s="19"/>
    </row>
    <row r="160" spans="14:17" x14ac:dyDescent="0.25">
      <c r="N160" s="18"/>
      <c r="O160" s="19"/>
      <c r="P160" s="20"/>
      <c r="Q160" s="19"/>
    </row>
    <row r="161" spans="14:17" x14ac:dyDescent="0.25">
      <c r="N161" s="18"/>
      <c r="O161" s="19"/>
      <c r="P161" s="20"/>
      <c r="Q161" s="19"/>
    </row>
    <row r="162" spans="14:17" x14ac:dyDescent="0.25">
      <c r="N162" s="18"/>
      <c r="O162" s="19"/>
      <c r="P162" s="20"/>
      <c r="Q162" s="19"/>
    </row>
    <row r="163" spans="14:17" x14ac:dyDescent="0.25">
      <c r="N163" s="18"/>
      <c r="O163" s="19"/>
      <c r="P163" s="20"/>
      <c r="Q163" s="19"/>
    </row>
    <row r="164" spans="14:17" x14ac:dyDescent="0.25">
      <c r="N164" s="18"/>
      <c r="O164" s="19"/>
      <c r="P164" s="20"/>
      <c r="Q164" s="19"/>
    </row>
    <row r="165" spans="14:17" x14ac:dyDescent="0.25">
      <c r="N165" s="18"/>
      <c r="O165" s="19"/>
      <c r="P165" s="20"/>
      <c r="Q165" s="19"/>
    </row>
    <row r="166" spans="14:17" x14ac:dyDescent="0.25">
      <c r="N166" s="18"/>
      <c r="O166" s="19"/>
      <c r="P166" s="20"/>
      <c r="Q166" s="19"/>
    </row>
    <row r="167" spans="14:17" x14ac:dyDescent="0.25">
      <c r="N167" s="18"/>
      <c r="O167" s="19"/>
      <c r="P167" s="20"/>
      <c r="Q167" s="19"/>
    </row>
    <row r="168" spans="14:17" x14ac:dyDescent="0.25">
      <c r="N168" s="18"/>
      <c r="O168" s="19"/>
      <c r="P168" s="20"/>
      <c r="Q168" s="19"/>
    </row>
    <row r="169" spans="14:17" x14ac:dyDescent="0.25">
      <c r="N169" s="18"/>
      <c r="O169" s="19"/>
      <c r="P169" s="20"/>
      <c r="Q169" s="19"/>
    </row>
    <row r="170" spans="14:17" x14ac:dyDescent="0.25">
      <c r="N170" s="18"/>
      <c r="O170" s="19"/>
      <c r="P170" s="20"/>
      <c r="Q170" s="19"/>
    </row>
    <row r="171" spans="14:17" x14ac:dyDescent="0.25">
      <c r="N171" s="18"/>
      <c r="O171" s="19"/>
      <c r="P171" s="20"/>
      <c r="Q171" s="19"/>
    </row>
    <row r="172" spans="14:17" x14ac:dyDescent="0.25">
      <c r="N172" s="18"/>
      <c r="O172" s="19"/>
      <c r="P172" s="20"/>
      <c r="Q172" s="19"/>
    </row>
    <row r="173" spans="14:17" x14ac:dyDescent="0.25">
      <c r="N173" s="18"/>
      <c r="O173" s="19"/>
      <c r="P173" s="20"/>
      <c r="Q173" s="19"/>
    </row>
    <row r="174" spans="14:17" x14ac:dyDescent="0.25">
      <c r="N174" s="18"/>
      <c r="O174" s="19"/>
      <c r="P174" s="20"/>
      <c r="Q174" s="19"/>
    </row>
    <row r="175" spans="14:17" x14ac:dyDescent="0.25">
      <c r="N175" s="18"/>
      <c r="O175" s="19"/>
      <c r="P175" s="20"/>
      <c r="Q175" s="19"/>
    </row>
    <row r="176" spans="14:17" x14ac:dyDescent="0.25">
      <c r="N176" s="18"/>
      <c r="O176" s="19"/>
      <c r="P176" s="20"/>
      <c r="Q176" s="19"/>
    </row>
    <row r="177" spans="14:17" x14ac:dyDescent="0.25">
      <c r="N177" s="18"/>
      <c r="O177" s="19"/>
      <c r="P177" s="20"/>
      <c r="Q177" s="19"/>
    </row>
    <row r="178" spans="14:17" x14ac:dyDescent="0.25">
      <c r="N178" s="18"/>
      <c r="O178" s="19"/>
      <c r="P178" s="20"/>
      <c r="Q178" s="19"/>
    </row>
    <row r="179" spans="14:17" x14ac:dyDescent="0.25">
      <c r="N179" s="18"/>
      <c r="O179" s="19"/>
      <c r="P179" s="20"/>
      <c r="Q179" s="19"/>
    </row>
    <row r="180" spans="14:17" x14ac:dyDescent="0.25">
      <c r="N180" s="18"/>
      <c r="O180" s="19"/>
      <c r="P180" s="20"/>
      <c r="Q180" s="19"/>
    </row>
    <row r="181" spans="14:17" x14ac:dyDescent="0.25">
      <c r="N181" s="18"/>
      <c r="O181" s="19"/>
      <c r="P181" s="20"/>
      <c r="Q181" s="19"/>
    </row>
    <row r="182" spans="14:17" x14ac:dyDescent="0.25">
      <c r="N182" s="18"/>
      <c r="O182" s="19"/>
      <c r="P182" s="20"/>
      <c r="Q182" s="19"/>
    </row>
    <row r="183" spans="14:17" x14ac:dyDescent="0.25">
      <c r="N183" s="18"/>
      <c r="O183" s="19"/>
      <c r="P183" s="20"/>
      <c r="Q183" s="19"/>
    </row>
    <row r="184" spans="14:17" x14ac:dyDescent="0.25">
      <c r="N184" s="18"/>
      <c r="O184" s="19"/>
      <c r="P184" s="20"/>
      <c r="Q184" s="19"/>
    </row>
    <row r="185" spans="14:17" x14ac:dyDescent="0.25">
      <c r="N185" s="18"/>
      <c r="O185" s="19"/>
      <c r="P185" s="20"/>
      <c r="Q185" s="19"/>
    </row>
    <row r="186" spans="14:17" x14ac:dyDescent="0.25">
      <c r="N186" s="18"/>
      <c r="O186" s="19"/>
      <c r="P186" s="20"/>
      <c r="Q186" s="19"/>
    </row>
    <row r="187" spans="14:17" x14ac:dyDescent="0.25">
      <c r="N187" s="18"/>
      <c r="O187" s="19"/>
      <c r="P187" s="20"/>
      <c r="Q187" s="19"/>
    </row>
    <row r="188" spans="14:17" x14ac:dyDescent="0.25">
      <c r="N188" s="18"/>
      <c r="O188" s="19"/>
      <c r="P188" s="20"/>
      <c r="Q188" s="19"/>
    </row>
    <row r="189" spans="14:17" x14ac:dyDescent="0.25">
      <c r="N189" s="18"/>
      <c r="O189" s="19"/>
      <c r="P189" s="20"/>
      <c r="Q189" s="19"/>
    </row>
    <row r="190" spans="14:17" x14ac:dyDescent="0.25">
      <c r="N190" s="18"/>
      <c r="O190" s="19"/>
      <c r="P190" s="20"/>
      <c r="Q190" s="19"/>
    </row>
    <row r="191" spans="14:17" x14ac:dyDescent="0.25">
      <c r="N191" s="18"/>
      <c r="O191" s="19"/>
      <c r="P191" s="20"/>
      <c r="Q191" s="19"/>
    </row>
    <row r="192" spans="14:17" x14ac:dyDescent="0.25">
      <c r="N192" s="18"/>
      <c r="O192" s="19"/>
      <c r="P192" s="20"/>
      <c r="Q192" s="19"/>
    </row>
    <row r="193" spans="14:17" x14ac:dyDescent="0.25">
      <c r="N193" s="18"/>
      <c r="O193" s="19"/>
      <c r="P193" s="20"/>
      <c r="Q193" s="19"/>
    </row>
    <row r="194" spans="14:17" x14ac:dyDescent="0.25">
      <c r="N194" s="18"/>
      <c r="O194" s="19"/>
      <c r="P194" s="20"/>
      <c r="Q194" s="19"/>
    </row>
    <row r="195" spans="14:17" x14ac:dyDescent="0.25">
      <c r="N195" s="18"/>
      <c r="O195" s="19"/>
      <c r="P195" s="20"/>
      <c r="Q195" s="19"/>
    </row>
    <row r="196" spans="14:17" x14ac:dyDescent="0.25">
      <c r="N196" s="18"/>
      <c r="O196" s="19"/>
      <c r="P196" s="20"/>
      <c r="Q196" s="19"/>
    </row>
    <row r="197" spans="14:17" x14ac:dyDescent="0.25">
      <c r="N197" s="18"/>
      <c r="O197" s="19"/>
      <c r="P197" s="20"/>
      <c r="Q197" s="19"/>
    </row>
    <row r="198" spans="14:17" x14ac:dyDescent="0.25">
      <c r="N198" s="18"/>
      <c r="O198" s="19"/>
      <c r="P198" s="20"/>
      <c r="Q198" s="19"/>
    </row>
    <row r="199" spans="14:17" x14ac:dyDescent="0.25">
      <c r="N199" s="18"/>
      <c r="O199" s="19"/>
      <c r="P199" s="20"/>
      <c r="Q199" s="19"/>
    </row>
    <row r="200" spans="14:17" x14ac:dyDescent="0.25">
      <c r="N200" s="18"/>
      <c r="O200" s="19"/>
      <c r="P200" s="20"/>
      <c r="Q200" s="19"/>
    </row>
    <row r="201" spans="14:17" x14ac:dyDescent="0.25">
      <c r="N201" s="18"/>
      <c r="O201" s="19"/>
      <c r="P201" s="20"/>
      <c r="Q201" s="19"/>
    </row>
    <row r="202" spans="14:17" x14ac:dyDescent="0.25">
      <c r="N202" s="18"/>
      <c r="O202" s="19"/>
      <c r="P202" s="20"/>
      <c r="Q202" s="19"/>
    </row>
    <row r="203" spans="14:17" x14ac:dyDescent="0.25">
      <c r="N203" s="18"/>
      <c r="O203" s="19"/>
      <c r="P203" s="20"/>
      <c r="Q203" s="19"/>
    </row>
    <row r="204" spans="14:17" x14ac:dyDescent="0.25">
      <c r="N204" s="18"/>
      <c r="O204" s="19"/>
      <c r="P204" s="20"/>
      <c r="Q204" s="19"/>
    </row>
    <row r="205" spans="14:17" x14ac:dyDescent="0.25">
      <c r="N205" s="18"/>
      <c r="O205" s="19"/>
      <c r="P205" s="20"/>
      <c r="Q205" s="19"/>
    </row>
    <row r="206" spans="14:17" x14ac:dyDescent="0.25">
      <c r="N206" s="18"/>
      <c r="O206" s="19"/>
      <c r="P206" s="20"/>
      <c r="Q206" s="19"/>
    </row>
    <row r="207" spans="14:17" x14ac:dyDescent="0.25">
      <c r="N207" s="18"/>
      <c r="O207" s="19"/>
      <c r="P207" s="20"/>
      <c r="Q207" s="19"/>
    </row>
    <row r="208" spans="14:17" x14ac:dyDescent="0.25">
      <c r="N208" s="18"/>
      <c r="O208" s="19"/>
      <c r="P208" s="20"/>
      <c r="Q208" s="19"/>
    </row>
    <row r="209" spans="14:17" x14ac:dyDescent="0.25">
      <c r="N209" s="18"/>
      <c r="O209" s="19"/>
      <c r="P209" s="20"/>
      <c r="Q209" s="19"/>
    </row>
    <row r="210" spans="14:17" x14ac:dyDescent="0.25">
      <c r="N210" s="18"/>
      <c r="O210" s="19"/>
      <c r="P210" s="20"/>
      <c r="Q210" s="19"/>
    </row>
    <row r="211" spans="14:17" x14ac:dyDescent="0.25">
      <c r="N211" s="18"/>
      <c r="O211" s="19"/>
      <c r="P211" s="20"/>
      <c r="Q211" s="19"/>
    </row>
    <row r="212" spans="14:17" x14ac:dyDescent="0.25">
      <c r="N212" s="18"/>
      <c r="O212" s="19"/>
      <c r="P212" s="20"/>
      <c r="Q212" s="19"/>
    </row>
    <row r="213" spans="14:17" x14ac:dyDescent="0.25">
      <c r="N213" s="18"/>
      <c r="O213" s="19"/>
      <c r="P213" s="20"/>
      <c r="Q213" s="19"/>
    </row>
    <row r="214" spans="14:17" x14ac:dyDescent="0.25">
      <c r="N214" s="18"/>
      <c r="O214" s="19"/>
      <c r="P214" s="20"/>
      <c r="Q214" s="19"/>
    </row>
    <row r="215" spans="14:17" x14ac:dyDescent="0.25">
      <c r="N215" s="18"/>
      <c r="O215" s="19"/>
      <c r="P215" s="20"/>
      <c r="Q215" s="19"/>
    </row>
    <row r="216" spans="14:17" x14ac:dyDescent="0.25">
      <c r="N216" s="18"/>
      <c r="O216" s="19"/>
      <c r="P216" s="20"/>
      <c r="Q216" s="19"/>
    </row>
    <row r="217" spans="14:17" x14ac:dyDescent="0.25">
      <c r="N217" s="18"/>
      <c r="O217" s="19"/>
      <c r="P217" s="20"/>
      <c r="Q217" s="19"/>
    </row>
    <row r="218" spans="14:17" x14ac:dyDescent="0.25">
      <c r="N218" s="18"/>
      <c r="O218" s="19"/>
      <c r="P218" s="20"/>
      <c r="Q218" s="19"/>
    </row>
    <row r="219" spans="14:17" x14ac:dyDescent="0.25">
      <c r="N219" s="18"/>
      <c r="O219" s="19"/>
      <c r="P219" s="20"/>
      <c r="Q219" s="19"/>
    </row>
    <row r="220" spans="14:17" x14ac:dyDescent="0.25">
      <c r="N220" s="18"/>
      <c r="O220" s="19"/>
      <c r="P220" s="20"/>
      <c r="Q220" s="19"/>
    </row>
    <row r="221" spans="14:17" x14ac:dyDescent="0.25">
      <c r="N221" s="18"/>
      <c r="O221" s="19"/>
      <c r="P221" s="20"/>
      <c r="Q221" s="19"/>
    </row>
    <row r="222" spans="14:17" x14ac:dyDescent="0.25">
      <c r="N222" s="18"/>
      <c r="O222" s="19"/>
      <c r="P222" s="20"/>
      <c r="Q222" s="19"/>
    </row>
    <row r="223" spans="14:17" x14ac:dyDescent="0.25">
      <c r="N223" s="18"/>
      <c r="O223" s="19"/>
      <c r="P223" s="20"/>
      <c r="Q223" s="19"/>
    </row>
    <row r="224" spans="14:17" x14ac:dyDescent="0.25">
      <c r="N224" s="18"/>
      <c r="O224" s="19"/>
      <c r="P224" s="20"/>
      <c r="Q224" s="19"/>
    </row>
    <row r="225" spans="14:17" x14ac:dyDescent="0.25">
      <c r="N225" s="18"/>
      <c r="O225" s="19"/>
      <c r="P225" s="20"/>
      <c r="Q225" s="19"/>
    </row>
    <row r="226" spans="14:17" x14ac:dyDescent="0.25">
      <c r="N226" s="18"/>
      <c r="O226" s="19"/>
      <c r="P226" s="20"/>
      <c r="Q226" s="19"/>
    </row>
    <row r="227" spans="14:17" x14ac:dyDescent="0.25">
      <c r="N227" s="18"/>
      <c r="O227" s="19"/>
      <c r="P227" s="20"/>
      <c r="Q227" s="19"/>
    </row>
    <row r="228" spans="14:17" x14ac:dyDescent="0.25">
      <c r="N228" s="18"/>
      <c r="O228" s="19"/>
      <c r="P228" s="20"/>
      <c r="Q228" s="19"/>
    </row>
    <row r="229" spans="14:17" x14ac:dyDescent="0.25">
      <c r="N229" s="18"/>
      <c r="O229" s="19"/>
      <c r="P229" s="20"/>
      <c r="Q229" s="19"/>
    </row>
    <row r="230" spans="14:17" x14ac:dyDescent="0.25">
      <c r="N230" s="18"/>
      <c r="O230" s="19"/>
      <c r="P230" s="20"/>
      <c r="Q230" s="19"/>
    </row>
    <row r="231" spans="14:17" x14ac:dyDescent="0.25">
      <c r="N231" s="18"/>
      <c r="O231" s="19"/>
      <c r="P231" s="20"/>
      <c r="Q231" s="19"/>
    </row>
    <row r="232" spans="14:17" x14ac:dyDescent="0.25">
      <c r="N232" s="18"/>
      <c r="O232" s="19"/>
      <c r="P232" s="20"/>
      <c r="Q232" s="19"/>
    </row>
    <row r="233" spans="14:17" x14ac:dyDescent="0.25">
      <c r="N233" s="18"/>
      <c r="O233" s="19"/>
      <c r="P233" s="20"/>
      <c r="Q233" s="19"/>
    </row>
    <row r="234" spans="14:17" x14ac:dyDescent="0.25">
      <c r="N234" s="18"/>
      <c r="O234" s="19"/>
      <c r="P234" s="20"/>
      <c r="Q234" s="19"/>
    </row>
    <row r="235" spans="14:17" x14ac:dyDescent="0.25">
      <c r="N235" s="18"/>
      <c r="O235" s="19"/>
      <c r="P235" s="20"/>
      <c r="Q235" s="19"/>
    </row>
    <row r="236" spans="14:17" x14ac:dyDescent="0.25">
      <c r="N236" s="18"/>
      <c r="O236" s="19"/>
      <c r="P236" s="20"/>
      <c r="Q236" s="19"/>
    </row>
    <row r="237" spans="14:17" x14ac:dyDescent="0.25">
      <c r="N237" s="18"/>
      <c r="O237" s="19"/>
      <c r="P237" s="20"/>
      <c r="Q237" s="19"/>
    </row>
    <row r="238" spans="14:17" x14ac:dyDescent="0.25">
      <c r="N238" s="18"/>
      <c r="O238" s="19"/>
      <c r="P238" s="20"/>
      <c r="Q238" s="19"/>
    </row>
    <row r="239" spans="14:17" x14ac:dyDescent="0.25">
      <c r="N239" s="18"/>
      <c r="O239" s="19"/>
      <c r="P239" s="20"/>
      <c r="Q239" s="19"/>
    </row>
    <row r="240" spans="14:17" x14ac:dyDescent="0.25">
      <c r="N240" s="18"/>
      <c r="O240" s="19"/>
      <c r="P240" s="20"/>
      <c r="Q240" s="19"/>
    </row>
    <row r="241" spans="3:17" x14ac:dyDescent="0.25">
      <c r="N241" s="18"/>
      <c r="O241" s="19"/>
      <c r="P241" s="20"/>
      <c r="Q241" s="19"/>
    </row>
    <row r="242" spans="3:17" x14ac:dyDescent="0.25">
      <c r="N242" s="18"/>
      <c r="O242" s="19"/>
      <c r="P242" s="20"/>
      <c r="Q242" s="19"/>
    </row>
    <row r="243" spans="3:17" x14ac:dyDescent="0.25">
      <c r="N243" s="18"/>
      <c r="O243" s="19"/>
      <c r="P243" s="20"/>
      <c r="Q243" s="19"/>
    </row>
    <row r="244" spans="3:17" x14ac:dyDescent="0.25">
      <c r="N244" s="18"/>
      <c r="O244" s="19"/>
      <c r="P244" s="20"/>
      <c r="Q244" s="19"/>
    </row>
    <row r="245" spans="3:17" x14ac:dyDescent="0.25">
      <c r="N245" s="18"/>
      <c r="O245" s="19"/>
      <c r="P245" s="20"/>
      <c r="Q245" s="19"/>
    </row>
    <row r="246" spans="3:17" x14ac:dyDescent="0.25">
      <c r="C246" s="32" t="s">
        <v>179</v>
      </c>
      <c r="N246" s="18"/>
      <c r="O246" s="19"/>
      <c r="P246" s="20"/>
      <c r="Q246" s="19"/>
    </row>
    <row r="247" spans="3:17" ht="21" x14ac:dyDescent="0.35">
      <c r="C247" s="33" t="s">
        <v>172</v>
      </c>
      <c r="N247" s="18"/>
      <c r="O247" s="19"/>
      <c r="P247" s="20"/>
      <c r="Q247" s="19"/>
    </row>
    <row r="248" spans="3:17" ht="21" x14ac:dyDescent="0.35">
      <c r="C248" s="33" t="s">
        <v>173</v>
      </c>
      <c r="N248" s="18"/>
      <c r="O248" s="19"/>
      <c r="P248" s="20"/>
      <c r="Q248" s="19"/>
    </row>
    <row r="249" spans="3:17" ht="21" x14ac:dyDescent="0.35">
      <c r="C249" s="33" t="s">
        <v>174</v>
      </c>
      <c r="N249" s="18"/>
      <c r="O249" s="19"/>
      <c r="P249" s="20"/>
      <c r="Q249" s="19"/>
    </row>
    <row r="250" spans="3:17" ht="21" x14ac:dyDescent="0.35">
      <c r="C250" s="33" t="s">
        <v>175</v>
      </c>
      <c r="N250" s="18"/>
      <c r="O250" s="19"/>
      <c r="P250" s="20"/>
      <c r="Q250" s="19"/>
    </row>
    <row r="251" spans="3:17" ht="21" x14ac:dyDescent="0.35">
      <c r="C251" s="33" t="s">
        <v>176</v>
      </c>
      <c r="N251" s="18"/>
      <c r="O251" s="19"/>
      <c r="P251" s="20"/>
      <c r="Q251" s="19"/>
    </row>
    <row r="252" spans="3:17" ht="21" x14ac:dyDescent="0.35">
      <c r="C252" s="33" t="s">
        <v>177</v>
      </c>
      <c r="N252" s="18"/>
      <c r="O252" s="19"/>
      <c r="P252" s="20"/>
      <c r="Q252" s="19"/>
    </row>
    <row r="253" spans="3:17" ht="21" x14ac:dyDescent="0.35">
      <c r="C253" s="33" t="s">
        <v>178</v>
      </c>
      <c r="N253" s="18"/>
      <c r="O253" s="19"/>
      <c r="P253" s="20"/>
      <c r="Q253" s="19"/>
    </row>
    <row r="254" spans="3:17" x14ac:dyDescent="0.25">
      <c r="C254" s="32"/>
      <c r="N254" s="18"/>
      <c r="O254" s="19"/>
      <c r="P254" s="20"/>
      <c r="Q254" s="19"/>
    </row>
    <row r="255" spans="3:17" x14ac:dyDescent="0.25">
      <c r="C255" s="34" t="s">
        <v>179</v>
      </c>
      <c r="N255" s="18"/>
      <c r="O255" s="19"/>
      <c r="P255" s="20"/>
      <c r="Q255" s="19"/>
    </row>
    <row r="256" spans="3:17" ht="21" x14ac:dyDescent="0.25">
      <c r="C256" s="35" t="s">
        <v>180</v>
      </c>
      <c r="N256" s="18"/>
      <c r="O256" s="19"/>
      <c r="P256" s="20"/>
      <c r="Q256" s="19"/>
    </row>
    <row r="257" spans="3:17" ht="21" x14ac:dyDescent="0.25">
      <c r="C257" s="35" t="s">
        <v>164</v>
      </c>
      <c r="N257" s="18"/>
      <c r="O257" s="19"/>
      <c r="P257" s="20"/>
      <c r="Q257" s="19"/>
    </row>
    <row r="258" spans="3:17" ht="21" x14ac:dyDescent="0.25">
      <c r="C258" s="35" t="s">
        <v>163</v>
      </c>
      <c r="N258" s="18"/>
      <c r="O258" s="19"/>
      <c r="P258" s="20"/>
      <c r="Q258" s="19"/>
    </row>
    <row r="259" spans="3:17" x14ac:dyDescent="0.25">
      <c r="C259" s="32"/>
      <c r="N259" s="18"/>
      <c r="O259" s="19"/>
      <c r="P259" s="20"/>
      <c r="Q259" s="19"/>
    </row>
    <row r="260" spans="3:17" x14ac:dyDescent="0.25">
      <c r="C260" s="34" t="s">
        <v>179</v>
      </c>
      <c r="N260" s="18"/>
      <c r="O260" s="19"/>
      <c r="P260" s="20"/>
      <c r="Q260" s="19"/>
    </row>
    <row r="261" spans="3:17" ht="21" x14ac:dyDescent="0.25">
      <c r="C261" s="35" t="s">
        <v>153</v>
      </c>
      <c r="N261" s="18"/>
      <c r="O261" s="19"/>
      <c r="P261" s="20"/>
      <c r="Q261" s="19"/>
    </row>
    <row r="262" spans="3:17" ht="21" x14ac:dyDescent="0.25">
      <c r="C262" s="35" t="s">
        <v>152</v>
      </c>
      <c r="N262" s="18"/>
      <c r="O262" s="19"/>
      <c r="P262" s="20"/>
      <c r="Q262" s="19"/>
    </row>
    <row r="263" spans="3:17" ht="21" x14ac:dyDescent="0.25">
      <c r="C263" s="35" t="s">
        <v>154</v>
      </c>
      <c r="N263" s="18"/>
      <c r="O263" s="19"/>
      <c r="P263" s="20"/>
      <c r="Q263" s="19"/>
    </row>
    <row r="264" spans="3:17" ht="21" x14ac:dyDescent="0.25">
      <c r="C264" s="35" t="s">
        <v>155</v>
      </c>
      <c r="N264" s="18"/>
      <c r="O264" s="19"/>
      <c r="P264" s="20"/>
      <c r="Q264" s="19"/>
    </row>
    <row r="265" spans="3:17" ht="21" x14ac:dyDescent="0.25">
      <c r="C265" s="35" t="s">
        <v>158</v>
      </c>
      <c r="N265" s="18"/>
      <c r="O265" s="19"/>
      <c r="P265" s="20"/>
      <c r="Q265" s="19"/>
    </row>
    <row r="266" spans="3:17" x14ac:dyDescent="0.25">
      <c r="N266" s="18"/>
      <c r="O266" s="19"/>
      <c r="P266" s="20"/>
      <c r="Q266" s="19"/>
    </row>
    <row r="267" spans="3:17" x14ac:dyDescent="0.25">
      <c r="N267" s="18"/>
      <c r="O267" s="19"/>
      <c r="P267" s="20"/>
      <c r="Q267" s="19"/>
    </row>
    <row r="268" spans="3:17" x14ac:dyDescent="0.25">
      <c r="N268" s="18"/>
      <c r="O268" s="19"/>
      <c r="P268" s="20"/>
      <c r="Q268" s="19"/>
    </row>
    <row r="269" spans="3:17" x14ac:dyDescent="0.25">
      <c r="N269" s="18"/>
      <c r="O269" s="19"/>
      <c r="P269" s="20"/>
      <c r="Q269" s="19"/>
    </row>
    <row r="270" spans="3:17" x14ac:dyDescent="0.25">
      <c r="N270" s="18"/>
      <c r="O270" s="19"/>
      <c r="P270" s="20"/>
      <c r="Q270" s="19"/>
    </row>
    <row r="271" spans="3:17" x14ac:dyDescent="0.25">
      <c r="N271" s="18"/>
      <c r="O271" s="19"/>
      <c r="P271" s="20"/>
      <c r="Q271" s="19"/>
    </row>
    <row r="272" spans="3:17" x14ac:dyDescent="0.25">
      <c r="N272" s="18"/>
      <c r="O272" s="19"/>
      <c r="P272" s="20"/>
      <c r="Q272" s="19"/>
    </row>
    <row r="273" spans="14:17" x14ac:dyDescent="0.25">
      <c r="N273" s="18"/>
      <c r="O273" s="19"/>
      <c r="P273" s="20"/>
      <c r="Q273" s="19"/>
    </row>
    <row r="274" spans="14:17" x14ac:dyDescent="0.25">
      <c r="N274" s="18"/>
      <c r="O274" s="19"/>
      <c r="P274" s="20"/>
      <c r="Q274" s="19"/>
    </row>
    <row r="275" spans="14:17" x14ac:dyDescent="0.25">
      <c r="N275" s="18"/>
      <c r="O275" s="19"/>
      <c r="P275" s="20"/>
      <c r="Q275" s="19"/>
    </row>
    <row r="276" spans="14:17" x14ac:dyDescent="0.25">
      <c r="N276" s="18"/>
      <c r="O276" s="19"/>
      <c r="P276" s="20"/>
      <c r="Q276" s="19"/>
    </row>
    <row r="277" spans="14:17" x14ac:dyDescent="0.25">
      <c r="N277" s="18"/>
      <c r="O277" s="19"/>
      <c r="P277" s="20"/>
      <c r="Q277" s="19"/>
    </row>
    <row r="278" spans="14:17" x14ac:dyDescent="0.25">
      <c r="N278" s="18"/>
      <c r="O278" s="19"/>
      <c r="P278" s="20"/>
      <c r="Q278" s="19"/>
    </row>
    <row r="279" spans="14:17" x14ac:dyDescent="0.25">
      <c r="N279" s="18"/>
      <c r="O279" s="19"/>
      <c r="P279" s="20"/>
      <c r="Q279" s="19"/>
    </row>
    <row r="280" spans="14:17" x14ac:dyDescent="0.25">
      <c r="N280" s="18"/>
      <c r="O280" s="19"/>
      <c r="P280" s="20"/>
      <c r="Q280" s="19"/>
    </row>
    <row r="281" spans="14:17" x14ac:dyDescent="0.25">
      <c r="N281" s="18"/>
      <c r="O281" s="19"/>
      <c r="P281" s="20"/>
      <c r="Q281" s="19"/>
    </row>
    <row r="282" spans="14:17" x14ac:dyDescent="0.25">
      <c r="N282" s="18"/>
      <c r="O282" s="19"/>
      <c r="P282" s="20"/>
      <c r="Q282" s="19"/>
    </row>
    <row r="283" spans="14:17" x14ac:dyDescent="0.25">
      <c r="N283" s="18"/>
      <c r="O283" s="19"/>
      <c r="P283" s="20"/>
      <c r="Q283" s="19"/>
    </row>
    <row r="284" spans="14:17" x14ac:dyDescent="0.25">
      <c r="N284" s="18"/>
      <c r="O284" s="19"/>
      <c r="P284" s="20"/>
      <c r="Q284" s="19"/>
    </row>
    <row r="285" spans="14:17" x14ac:dyDescent="0.25">
      <c r="N285" s="18"/>
      <c r="O285" s="19"/>
      <c r="P285" s="20"/>
      <c r="Q285" s="19"/>
    </row>
    <row r="286" spans="14:17" x14ac:dyDescent="0.25">
      <c r="N286" s="18"/>
      <c r="O286" s="19"/>
      <c r="P286" s="20"/>
      <c r="Q286" s="19"/>
    </row>
    <row r="287" spans="14:17" x14ac:dyDescent="0.25">
      <c r="N287" s="18"/>
      <c r="O287" s="19"/>
      <c r="P287" s="20"/>
      <c r="Q287" s="19"/>
    </row>
    <row r="288" spans="14:17" x14ac:dyDescent="0.25">
      <c r="N288" s="18"/>
      <c r="O288" s="19"/>
      <c r="P288" s="20"/>
      <c r="Q288" s="19"/>
    </row>
    <row r="289" spans="14:17" x14ac:dyDescent="0.25">
      <c r="N289" s="18"/>
      <c r="O289" s="19"/>
      <c r="P289" s="20"/>
      <c r="Q289" s="19"/>
    </row>
    <row r="290" spans="14:17" x14ac:dyDescent="0.25">
      <c r="N290" s="18"/>
      <c r="O290" s="19"/>
      <c r="P290" s="20"/>
      <c r="Q290" s="19"/>
    </row>
    <row r="291" spans="14:17" x14ac:dyDescent="0.25">
      <c r="N291" s="18"/>
      <c r="O291" s="19"/>
      <c r="P291" s="20"/>
      <c r="Q291" s="19"/>
    </row>
    <row r="292" spans="14:17" x14ac:dyDescent="0.25">
      <c r="N292" s="18"/>
      <c r="O292" s="19"/>
      <c r="P292" s="20"/>
      <c r="Q292" s="19"/>
    </row>
    <row r="293" spans="14:17" x14ac:dyDescent="0.25">
      <c r="N293" s="18"/>
      <c r="O293" s="19"/>
      <c r="P293" s="20"/>
      <c r="Q293" s="19"/>
    </row>
    <row r="294" spans="14:17" x14ac:dyDescent="0.25">
      <c r="N294" s="18"/>
      <c r="O294" s="19"/>
      <c r="P294" s="20"/>
      <c r="Q294" s="19"/>
    </row>
    <row r="295" spans="14:17" x14ac:dyDescent="0.25">
      <c r="N295" s="18"/>
      <c r="O295" s="19"/>
      <c r="P295" s="20"/>
      <c r="Q295" s="19"/>
    </row>
    <row r="296" spans="14:17" x14ac:dyDescent="0.25">
      <c r="N296" s="18"/>
      <c r="O296" s="19"/>
      <c r="P296" s="20"/>
      <c r="Q296" s="19"/>
    </row>
    <row r="297" spans="14:17" x14ac:dyDescent="0.25">
      <c r="N297" s="18"/>
      <c r="O297" s="19"/>
      <c r="P297" s="20"/>
      <c r="Q297" s="19"/>
    </row>
    <row r="298" spans="14:17" x14ac:dyDescent="0.25">
      <c r="N298" s="18"/>
      <c r="O298" s="19"/>
      <c r="P298" s="20"/>
      <c r="Q298" s="19"/>
    </row>
    <row r="299" spans="14:17" x14ac:dyDescent="0.25">
      <c r="N299" s="18"/>
      <c r="O299" s="19"/>
      <c r="P299" s="20"/>
      <c r="Q299" s="19"/>
    </row>
    <row r="300" spans="14:17" x14ac:dyDescent="0.25">
      <c r="N300" s="18"/>
      <c r="O300" s="19"/>
      <c r="P300" s="20"/>
      <c r="Q300" s="19"/>
    </row>
    <row r="301" spans="14:17" x14ac:dyDescent="0.25">
      <c r="N301" s="18"/>
      <c r="O301" s="19"/>
      <c r="P301" s="20"/>
      <c r="Q301" s="19"/>
    </row>
    <row r="302" spans="14:17" x14ac:dyDescent="0.25">
      <c r="N302" s="18"/>
      <c r="O302" s="19"/>
      <c r="P302" s="20"/>
      <c r="Q302" s="19"/>
    </row>
    <row r="303" spans="14:17" x14ac:dyDescent="0.25">
      <c r="N303" s="18"/>
      <c r="O303" s="19"/>
      <c r="P303" s="20"/>
      <c r="Q303" s="19"/>
    </row>
    <row r="304" spans="14:17" x14ac:dyDescent="0.25">
      <c r="N304" s="18"/>
      <c r="O304" s="19"/>
      <c r="P304" s="20"/>
      <c r="Q304" s="19"/>
    </row>
    <row r="305" spans="14:17" x14ac:dyDescent="0.25">
      <c r="N305" s="18"/>
      <c r="O305" s="19"/>
      <c r="P305" s="20"/>
      <c r="Q305" s="19"/>
    </row>
    <row r="306" spans="14:17" x14ac:dyDescent="0.25">
      <c r="N306" s="18"/>
      <c r="O306" s="19"/>
      <c r="P306" s="20"/>
      <c r="Q306" s="19"/>
    </row>
    <row r="307" spans="14:17" x14ac:dyDescent="0.25">
      <c r="N307" s="18"/>
      <c r="O307" s="19"/>
      <c r="P307" s="20"/>
      <c r="Q307" s="19"/>
    </row>
    <row r="308" spans="14:17" x14ac:dyDescent="0.25">
      <c r="N308" s="18"/>
      <c r="O308" s="19"/>
      <c r="P308" s="20"/>
      <c r="Q308" s="19"/>
    </row>
    <row r="309" spans="14:17" x14ac:dyDescent="0.25">
      <c r="N309" s="18"/>
      <c r="O309" s="19"/>
      <c r="P309" s="20"/>
      <c r="Q309" s="19"/>
    </row>
    <row r="310" spans="14:17" x14ac:dyDescent="0.25">
      <c r="N310" s="18"/>
      <c r="O310" s="19"/>
      <c r="P310" s="20"/>
      <c r="Q310" s="19"/>
    </row>
    <row r="311" spans="14:17" x14ac:dyDescent="0.25">
      <c r="N311" s="18"/>
      <c r="O311" s="19"/>
      <c r="P311" s="20"/>
      <c r="Q311" s="19"/>
    </row>
    <row r="312" spans="14:17" x14ac:dyDescent="0.25">
      <c r="N312" s="18"/>
      <c r="O312" s="19"/>
      <c r="P312" s="20"/>
      <c r="Q312" s="19"/>
    </row>
    <row r="313" spans="14:17" x14ac:dyDescent="0.25">
      <c r="N313" s="18"/>
      <c r="O313" s="19"/>
      <c r="P313" s="20"/>
      <c r="Q313" s="19"/>
    </row>
    <row r="314" spans="14:17" x14ac:dyDescent="0.25">
      <c r="N314" s="18"/>
      <c r="O314" s="19"/>
      <c r="P314" s="20"/>
      <c r="Q314" s="19"/>
    </row>
    <row r="315" spans="14:17" x14ac:dyDescent="0.25">
      <c r="N315" s="18"/>
      <c r="O315" s="19"/>
      <c r="P315" s="20"/>
      <c r="Q315" s="19"/>
    </row>
    <row r="316" spans="14:17" x14ac:dyDescent="0.25">
      <c r="N316" s="18"/>
      <c r="O316" s="19"/>
      <c r="P316" s="20"/>
      <c r="Q316" s="19"/>
    </row>
    <row r="317" spans="14:17" x14ac:dyDescent="0.25">
      <c r="N317" s="18"/>
      <c r="O317" s="19"/>
      <c r="P317" s="20"/>
      <c r="Q317" s="19"/>
    </row>
    <row r="318" spans="14:17" x14ac:dyDescent="0.25">
      <c r="N318" s="18"/>
      <c r="O318" s="19"/>
      <c r="P318" s="20"/>
      <c r="Q318" s="19"/>
    </row>
    <row r="319" spans="14:17" x14ac:dyDescent="0.25">
      <c r="N319" s="18"/>
      <c r="O319" s="19"/>
      <c r="P319" s="20"/>
      <c r="Q319" s="19"/>
    </row>
    <row r="320" spans="14:17" x14ac:dyDescent="0.25">
      <c r="N320" s="18"/>
      <c r="O320" s="19"/>
      <c r="P320" s="20"/>
      <c r="Q320" s="19"/>
    </row>
    <row r="321" spans="14:17" x14ac:dyDescent="0.25">
      <c r="N321" s="18"/>
      <c r="O321" s="19"/>
      <c r="P321" s="20"/>
      <c r="Q321" s="19"/>
    </row>
    <row r="322" spans="14:17" x14ac:dyDescent="0.25">
      <c r="N322" s="18"/>
      <c r="O322" s="19"/>
      <c r="P322" s="20"/>
      <c r="Q322" s="19"/>
    </row>
    <row r="323" spans="14:17" x14ac:dyDescent="0.25">
      <c r="N323" s="18"/>
      <c r="O323" s="19"/>
      <c r="P323" s="20"/>
      <c r="Q323" s="19"/>
    </row>
    <row r="324" spans="14:17" x14ac:dyDescent="0.25">
      <c r="N324" s="18"/>
      <c r="O324" s="19"/>
      <c r="P324" s="20"/>
      <c r="Q324" s="19"/>
    </row>
    <row r="325" spans="14:17" x14ac:dyDescent="0.25">
      <c r="N325" s="18"/>
      <c r="O325" s="19"/>
      <c r="P325" s="20"/>
      <c r="Q325" s="19"/>
    </row>
    <row r="326" spans="14:17" x14ac:dyDescent="0.25">
      <c r="N326" s="18"/>
      <c r="O326" s="19"/>
      <c r="P326" s="20"/>
      <c r="Q326" s="19"/>
    </row>
    <row r="327" spans="14:17" x14ac:dyDescent="0.25">
      <c r="N327" s="18"/>
      <c r="O327" s="19"/>
      <c r="P327" s="20"/>
      <c r="Q327" s="19"/>
    </row>
    <row r="328" spans="14:17" x14ac:dyDescent="0.25">
      <c r="N328" s="18"/>
      <c r="O328" s="19"/>
      <c r="P328" s="20"/>
      <c r="Q328" s="19"/>
    </row>
    <row r="329" spans="14:17" x14ac:dyDescent="0.25">
      <c r="N329" s="18"/>
      <c r="O329" s="19"/>
      <c r="P329" s="20"/>
      <c r="Q329" s="19"/>
    </row>
    <row r="330" spans="14:17" x14ac:dyDescent="0.25">
      <c r="N330" s="18"/>
      <c r="O330" s="19"/>
      <c r="P330" s="20"/>
      <c r="Q330" s="19"/>
    </row>
    <row r="331" spans="14:17" x14ac:dyDescent="0.25">
      <c r="N331" s="18"/>
      <c r="O331" s="19"/>
      <c r="P331" s="20"/>
      <c r="Q331" s="19"/>
    </row>
    <row r="332" spans="14:17" x14ac:dyDescent="0.25">
      <c r="N332" s="18"/>
      <c r="O332" s="19"/>
      <c r="P332" s="20"/>
      <c r="Q332" s="19"/>
    </row>
    <row r="333" spans="14:17" x14ac:dyDescent="0.25">
      <c r="N333" s="18"/>
      <c r="O333" s="19"/>
      <c r="P333" s="20"/>
      <c r="Q333" s="19"/>
    </row>
    <row r="334" spans="14:17" x14ac:dyDescent="0.25">
      <c r="N334" s="18"/>
      <c r="O334" s="19"/>
      <c r="P334" s="20"/>
      <c r="Q334" s="19"/>
    </row>
    <row r="335" spans="14:17" x14ac:dyDescent="0.25">
      <c r="N335" s="18"/>
      <c r="O335" s="19"/>
      <c r="P335" s="20"/>
      <c r="Q335" s="19"/>
    </row>
    <row r="336" spans="14:17" x14ac:dyDescent="0.25">
      <c r="N336" s="18"/>
      <c r="O336" s="19"/>
      <c r="P336" s="20"/>
      <c r="Q336" s="19"/>
    </row>
    <row r="337" spans="14:17" x14ac:dyDescent="0.25">
      <c r="N337" s="18"/>
      <c r="O337" s="19"/>
      <c r="P337" s="20"/>
      <c r="Q337" s="19"/>
    </row>
    <row r="338" spans="14:17" x14ac:dyDescent="0.25">
      <c r="N338" s="18"/>
      <c r="O338" s="19"/>
      <c r="P338" s="20"/>
      <c r="Q338" s="19"/>
    </row>
    <row r="339" spans="14:17" x14ac:dyDescent="0.25">
      <c r="N339" s="18"/>
      <c r="O339" s="19"/>
      <c r="P339" s="20"/>
      <c r="Q339" s="19"/>
    </row>
    <row r="340" spans="14:17" x14ac:dyDescent="0.25">
      <c r="N340" s="18"/>
      <c r="O340" s="19"/>
      <c r="P340" s="20"/>
      <c r="Q340" s="19"/>
    </row>
    <row r="341" spans="14:17" x14ac:dyDescent="0.25">
      <c r="N341" s="18"/>
      <c r="O341" s="19"/>
      <c r="P341" s="20"/>
      <c r="Q341" s="19"/>
    </row>
    <row r="342" spans="14:17" x14ac:dyDescent="0.25">
      <c r="N342" s="18"/>
      <c r="O342" s="19"/>
      <c r="P342" s="20"/>
      <c r="Q342" s="19"/>
    </row>
    <row r="343" spans="14:17" x14ac:dyDescent="0.25">
      <c r="N343" s="18"/>
      <c r="O343" s="19"/>
      <c r="P343" s="20"/>
      <c r="Q343" s="19"/>
    </row>
    <row r="344" spans="14:17" x14ac:dyDescent="0.25">
      <c r="N344" s="18"/>
      <c r="O344" s="19"/>
      <c r="P344" s="20"/>
      <c r="Q344" s="19"/>
    </row>
    <row r="345" spans="14:17" x14ac:dyDescent="0.25">
      <c r="N345" s="18"/>
      <c r="O345" s="19"/>
      <c r="P345" s="20"/>
      <c r="Q345" s="19"/>
    </row>
    <row r="346" spans="14:17" x14ac:dyDescent="0.25">
      <c r="N346" s="18"/>
      <c r="O346" s="19"/>
      <c r="P346" s="20"/>
      <c r="Q346" s="19"/>
    </row>
    <row r="347" spans="14:17" x14ac:dyDescent="0.25">
      <c r="N347" s="18"/>
      <c r="O347" s="19"/>
      <c r="P347" s="20"/>
      <c r="Q347" s="19"/>
    </row>
    <row r="348" spans="14:17" x14ac:dyDescent="0.25">
      <c r="N348" s="18"/>
      <c r="O348" s="19"/>
      <c r="P348" s="20"/>
      <c r="Q348" s="19"/>
    </row>
    <row r="349" spans="14:17" x14ac:dyDescent="0.25">
      <c r="N349" s="18"/>
      <c r="O349" s="19"/>
      <c r="P349" s="20"/>
      <c r="Q349" s="19"/>
    </row>
    <row r="350" spans="14:17" x14ac:dyDescent="0.25">
      <c r="N350" s="18"/>
      <c r="O350" s="19"/>
      <c r="P350" s="20"/>
      <c r="Q350" s="19"/>
    </row>
    <row r="351" spans="14:17" x14ac:dyDescent="0.25">
      <c r="N351" s="18"/>
      <c r="O351" s="19"/>
      <c r="P351" s="20"/>
      <c r="Q351" s="19"/>
    </row>
    <row r="352" spans="14:17" x14ac:dyDescent="0.25">
      <c r="N352" s="18"/>
      <c r="O352" s="19"/>
      <c r="P352" s="20"/>
      <c r="Q352" s="19"/>
    </row>
    <row r="353" spans="14:17" x14ac:dyDescent="0.25">
      <c r="N353" s="18"/>
      <c r="O353" s="19"/>
      <c r="P353" s="20"/>
      <c r="Q353" s="19"/>
    </row>
    <row r="354" spans="14:17" x14ac:dyDescent="0.25">
      <c r="N354" s="18"/>
      <c r="O354" s="19"/>
      <c r="P354" s="20"/>
      <c r="Q354" s="19"/>
    </row>
    <row r="355" spans="14:17" x14ac:dyDescent="0.25">
      <c r="N355" s="18"/>
      <c r="O355" s="19"/>
      <c r="P355" s="20"/>
      <c r="Q355" s="19"/>
    </row>
    <row r="356" spans="14:17" x14ac:dyDescent="0.25">
      <c r="N356" s="18"/>
      <c r="O356" s="19"/>
      <c r="P356" s="20"/>
      <c r="Q356" s="19"/>
    </row>
    <row r="357" spans="14:17" x14ac:dyDescent="0.25">
      <c r="N357" s="18"/>
      <c r="O357" s="19"/>
      <c r="P357" s="20"/>
      <c r="Q357" s="19"/>
    </row>
    <row r="358" spans="14:17" x14ac:dyDescent="0.25">
      <c r="N358" s="18"/>
      <c r="O358" s="19"/>
      <c r="P358" s="20"/>
      <c r="Q358" s="19"/>
    </row>
    <row r="359" spans="14:17" x14ac:dyDescent="0.25">
      <c r="N359" s="18"/>
      <c r="O359" s="19"/>
      <c r="P359" s="20"/>
      <c r="Q359" s="19"/>
    </row>
    <row r="360" spans="14:17" x14ac:dyDescent="0.25">
      <c r="N360" s="18"/>
      <c r="O360" s="19"/>
      <c r="P360" s="20"/>
      <c r="Q360" s="19"/>
    </row>
    <row r="361" spans="14:17" x14ac:dyDescent="0.25">
      <c r="N361" s="18"/>
      <c r="O361" s="19"/>
      <c r="P361" s="20"/>
      <c r="Q361" s="19"/>
    </row>
    <row r="362" spans="14:17" x14ac:dyDescent="0.25">
      <c r="N362" s="18"/>
      <c r="O362" s="19"/>
      <c r="P362" s="20"/>
      <c r="Q362" s="19"/>
    </row>
    <row r="363" spans="14:17" x14ac:dyDescent="0.25">
      <c r="N363" s="18"/>
      <c r="O363" s="19"/>
      <c r="P363" s="20"/>
      <c r="Q363" s="19"/>
    </row>
    <row r="364" spans="14:17" x14ac:dyDescent="0.25">
      <c r="N364" s="18"/>
      <c r="O364" s="19"/>
      <c r="P364" s="20"/>
      <c r="Q364" s="19"/>
    </row>
    <row r="365" spans="14:17" x14ac:dyDescent="0.25">
      <c r="N365" s="18"/>
      <c r="O365" s="19"/>
      <c r="P365" s="20"/>
      <c r="Q365" s="19"/>
    </row>
    <row r="366" spans="14:17" x14ac:dyDescent="0.25">
      <c r="N366" s="18"/>
      <c r="O366" s="19"/>
      <c r="P366" s="20"/>
      <c r="Q366" s="19"/>
    </row>
    <row r="367" spans="14:17" x14ac:dyDescent="0.25">
      <c r="N367" s="18"/>
      <c r="O367" s="19"/>
      <c r="P367" s="20"/>
      <c r="Q367" s="19"/>
    </row>
    <row r="368" spans="14:17" x14ac:dyDescent="0.25">
      <c r="N368" s="18"/>
      <c r="O368" s="19"/>
      <c r="P368" s="20"/>
      <c r="Q368" s="19"/>
    </row>
    <row r="369" spans="14:17" x14ac:dyDescent="0.25">
      <c r="N369" s="18"/>
      <c r="O369" s="19"/>
      <c r="P369" s="20"/>
      <c r="Q369" s="19"/>
    </row>
    <row r="370" spans="14:17" x14ac:dyDescent="0.25">
      <c r="N370" s="18"/>
      <c r="O370" s="19"/>
      <c r="P370" s="20"/>
      <c r="Q370" s="19"/>
    </row>
    <row r="371" spans="14:17" x14ac:dyDescent="0.25">
      <c r="N371" s="18"/>
      <c r="O371" s="19"/>
      <c r="P371" s="20"/>
      <c r="Q371" s="19"/>
    </row>
    <row r="372" spans="14:17" x14ac:dyDescent="0.25">
      <c r="N372" s="18"/>
      <c r="O372" s="19"/>
      <c r="P372" s="20"/>
      <c r="Q372" s="19"/>
    </row>
    <row r="373" spans="14:17" x14ac:dyDescent="0.25">
      <c r="N373" s="18"/>
      <c r="O373" s="19"/>
      <c r="P373" s="20"/>
      <c r="Q373" s="19"/>
    </row>
    <row r="374" spans="14:17" x14ac:dyDescent="0.25">
      <c r="N374" s="18"/>
      <c r="O374" s="19"/>
      <c r="P374" s="20"/>
      <c r="Q374" s="19"/>
    </row>
    <row r="375" spans="14:17" x14ac:dyDescent="0.25">
      <c r="N375" s="18"/>
      <c r="O375" s="19"/>
      <c r="P375" s="20"/>
      <c r="Q375" s="19"/>
    </row>
    <row r="376" spans="14:17" x14ac:dyDescent="0.25">
      <c r="N376" s="18"/>
      <c r="O376" s="19"/>
      <c r="P376" s="20"/>
      <c r="Q376" s="19"/>
    </row>
    <row r="377" spans="14:17" x14ac:dyDescent="0.25">
      <c r="N377" s="18"/>
      <c r="O377" s="19"/>
      <c r="P377" s="20"/>
      <c r="Q377" s="19"/>
    </row>
    <row r="378" spans="14:17" x14ac:dyDescent="0.25">
      <c r="N378" s="18"/>
      <c r="O378" s="19"/>
      <c r="P378" s="20"/>
      <c r="Q378" s="19"/>
    </row>
    <row r="379" spans="14:17" x14ac:dyDescent="0.25">
      <c r="N379" s="18"/>
      <c r="O379" s="19"/>
      <c r="P379" s="20"/>
      <c r="Q379" s="19"/>
    </row>
    <row r="380" spans="14:17" x14ac:dyDescent="0.25">
      <c r="N380" s="18"/>
      <c r="O380" s="19"/>
      <c r="P380" s="20"/>
      <c r="Q380" s="19"/>
    </row>
    <row r="381" spans="14:17" x14ac:dyDescent="0.25">
      <c r="N381" s="18"/>
      <c r="O381" s="19"/>
      <c r="P381" s="20"/>
      <c r="Q381" s="19"/>
    </row>
    <row r="382" spans="14:17" x14ac:dyDescent="0.25">
      <c r="N382" s="18"/>
      <c r="O382" s="19"/>
      <c r="P382" s="20"/>
      <c r="Q382" s="19"/>
    </row>
    <row r="383" spans="14:17" x14ac:dyDescent="0.25">
      <c r="N383" s="18"/>
      <c r="O383" s="19"/>
      <c r="P383" s="20"/>
      <c r="Q383" s="19"/>
    </row>
    <row r="384" spans="14:17" x14ac:dyDescent="0.25">
      <c r="N384" s="18"/>
      <c r="O384" s="19"/>
      <c r="P384" s="20"/>
      <c r="Q384" s="19"/>
    </row>
    <row r="385" spans="14:17" x14ac:dyDescent="0.25">
      <c r="N385" s="18"/>
      <c r="O385" s="19"/>
      <c r="P385" s="20"/>
      <c r="Q385" s="19"/>
    </row>
    <row r="386" spans="14:17" x14ac:dyDescent="0.25">
      <c r="N386" s="18"/>
      <c r="O386" s="19"/>
      <c r="P386" s="20"/>
      <c r="Q386" s="19"/>
    </row>
    <row r="387" spans="14:17" x14ac:dyDescent="0.25">
      <c r="N387" s="18"/>
      <c r="O387" s="19"/>
      <c r="P387" s="20"/>
      <c r="Q387" s="19"/>
    </row>
    <row r="388" spans="14:17" x14ac:dyDescent="0.25">
      <c r="N388" s="18"/>
      <c r="O388" s="19"/>
      <c r="P388" s="20"/>
      <c r="Q388" s="19"/>
    </row>
    <row r="389" spans="14:17" x14ac:dyDescent="0.25">
      <c r="N389" s="18"/>
      <c r="O389" s="19"/>
      <c r="P389" s="20"/>
      <c r="Q389" s="19"/>
    </row>
    <row r="390" spans="14:17" x14ac:dyDescent="0.25">
      <c r="N390" s="18"/>
      <c r="O390" s="19"/>
      <c r="P390" s="20"/>
      <c r="Q390" s="19"/>
    </row>
    <row r="391" spans="14:17" x14ac:dyDescent="0.25">
      <c r="N391" s="18"/>
      <c r="O391" s="19"/>
      <c r="P391" s="20"/>
      <c r="Q391" s="19"/>
    </row>
    <row r="392" spans="14:17" x14ac:dyDescent="0.25">
      <c r="N392" s="18"/>
      <c r="O392" s="19"/>
      <c r="P392" s="20"/>
      <c r="Q392" s="19"/>
    </row>
    <row r="393" spans="14:17" x14ac:dyDescent="0.25">
      <c r="N393" s="18"/>
      <c r="O393" s="19"/>
      <c r="P393" s="20"/>
      <c r="Q393" s="19"/>
    </row>
    <row r="394" spans="14:17" x14ac:dyDescent="0.25">
      <c r="N394" s="18"/>
      <c r="O394" s="19"/>
      <c r="P394" s="20"/>
      <c r="Q394" s="19"/>
    </row>
    <row r="395" spans="14:17" x14ac:dyDescent="0.25">
      <c r="N395" s="18"/>
      <c r="O395" s="19"/>
      <c r="P395" s="20"/>
      <c r="Q395" s="19"/>
    </row>
    <row r="396" spans="14:17" x14ac:dyDescent="0.25">
      <c r="N396" s="18"/>
      <c r="O396" s="19"/>
      <c r="P396" s="20"/>
      <c r="Q396" s="19"/>
    </row>
    <row r="397" spans="14:17" x14ac:dyDescent="0.25">
      <c r="N397" s="18"/>
      <c r="O397" s="19"/>
      <c r="P397" s="20"/>
      <c r="Q397" s="19"/>
    </row>
    <row r="398" spans="14:17" x14ac:dyDescent="0.25">
      <c r="N398" s="18"/>
      <c r="O398" s="19"/>
      <c r="P398" s="20"/>
      <c r="Q398" s="19"/>
    </row>
    <row r="399" spans="14:17" x14ac:dyDescent="0.25">
      <c r="N399" s="18"/>
      <c r="O399" s="19"/>
      <c r="P399" s="20"/>
      <c r="Q399" s="19"/>
    </row>
    <row r="400" spans="14:17" x14ac:dyDescent="0.25">
      <c r="N400" s="18"/>
      <c r="O400" s="19"/>
      <c r="P400" s="20"/>
      <c r="Q400" s="19"/>
    </row>
    <row r="401" spans="14:17" x14ac:dyDescent="0.25">
      <c r="N401" s="18"/>
      <c r="O401" s="19"/>
      <c r="P401" s="20"/>
      <c r="Q401" s="19"/>
    </row>
    <row r="402" spans="14:17" x14ac:dyDescent="0.25">
      <c r="N402" s="18"/>
      <c r="O402" s="19"/>
      <c r="P402" s="20"/>
      <c r="Q402" s="19"/>
    </row>
    <row r="403" spans="14:17" x14ac:dyDescent="0.25">
      <c r="N403" s="18"/>
      <c r="O403" s="19"/>
      <c r="P403" s="20"/>
      <c r="Q403" s="19"/>
    </row>
    <row r="404" spans="14:17" x14ac:dyDescent="0.25">
      <c r="N404" s="18"/>
      <c r="O404" s="19"/>
      <c r="P404" s="20"/>
      <c r="Q404" s="19"/>
    </row>
    <row r="405" spans="14:17" x14ac:dyDescent="0.25">
      <c r="N405" s="18"/>
      <c r="O405" s="19"/>
      <c r="P405" s="20"/>
      <c r="Q405" s="19"/>
    </row>
    <row r="406" spans="14:17" x14ac:dyDescent="0.25">
      <c r="N406" s="18"/>
      <c r="O406" s="19"/>
      <c r="P406" s="20"/>
      <c r="Q406" s="19"/>
    </row>
    <row r="407" spans="14:17" x14ac:dyDescent="0.25">
      <c r="N407" s="18"/>
      <c r="O407" s="19"/>
      <c r="P407" s="20"/>
      <c r="Q407" s="19"/>
    </row>
    <row r="408" spans="14:17" x14ac:dyDescent="0.25">
      <c r="N408" s="18"/>
      <c r="O408" s="19"/>
      <c r="P408" s="20"/>
      <c r="Q408" s="19"/>
    </row>
    <row r="409" spans="14:17" x14ac:dyDescent="0.25">
      <c r="N409" s="18"/>
      <c r="O409" s="19"/>
      <c r="P409" s="20"/>
      <c r="Q409" s="19"/>
    </row>
    <row r="410" spans="14:17" x14ac:dyDescent="0.25">
      <c r="N410" s="18"/>
      <c r="O410" s="19"/>
      <c r="P410" s="20"/>
      <c r="Q410" s="19"/>
    </row>
    <row r="411" spans="14:17" x14ac:dyDescent="0.25">
      <c r="N411" s="18"/>
      <c r="O411" s="19"/>
      <c r="P411" s="20"/>
      <c r="Q411" s="19"/>
    </row>
    <row r="412" spans="14:17" x14ac:dyDescent="0.25">
      <c r="N412" s="18"/>
      <c r="O412" s="19"/>
      <c r="P412" s="20"/>
      <c r="Q412" s="19"/>
    </row>
    <row r="413" spans="14:17" x14ac:dyDescent="0.25">
      <c r="N413" s="18"/>
      <c r="O413" s="19"/>
      <c r="P413" s="20"/>
      <c r="Q413" s="19"/>
    </row>
    <row r="414" spans="14:17" x14ac:dyDescent="0.25">
      <c r="N414" s="18"/>
      <c r="O414" s="19"/>
      <c r="P414" s="20"/>
      <c r="Q414" s="19"/>
    </row>
    <row r="415" spans="14:17" x14ac:dyDescent="0.25">
      <c r="N415" s="18"/>
      <c r="O415" s="19"/>
      <c r="P415" s="20"/>
      <c r="Q415" s="19"/>
    </row>
    <row r="416" spans="14:17" x14ac:dyDescent="0.25">
      <c r="N416" s="18"/>
      <c r="O416" s="19"/>
      <c r="P416" s="20"/>
      <c r="Q416" s="19"/>
    </row>
    <row r="417" spans="14:17" x14ac:dyDescent="0.25">
      <c r="N417" s="18"/>
      <c r="O417" s="19"/>
      <c r="P417" s="20"/>
      <c r="Q417" s="19"/>
    </row>
    <row r="418" spans="14:17" x14ac:dyDescent="0.25">
      <c r="N418" s="18"/>
      <c r="O418" s="19"/>
      <c r="P418" s="20"/>
      <c r="Q418" s="19"/>
    </row>
    <row r="419" spans="14:17" x14ac:dyDescent="0.25">
      <c r="N419" s="18"/>
      <c r="O419" s="19"/>
      <c r="P419" s="20"/>
      <c r="Q419" s="19"/>
    </row>
    <row r="420" spans="14:17" x14ac:dyDescent="0.25">
      <c r="N420" s="18"/>
      <c r="O420" s="19"/>
      <c r="P420" s="20"/>
      <c r="Q420" s="19"/>
    </row>
    <row r="421" spans="14:17" x14ac:dyDescent="0.25">
      <c r="N421" s="18"/>
      <c r="O421" s="19"/>
      <c r="P421" s="20"/>
      <c r="Q421" s="19"/>
    </row>
    <row r="422" spans="14:17" x14ac:dyDescent="0.25">
      <c r="N422" s="18"/>
      <c r="O422" s="19"/>
      <c r="P422" s="20"/>
      <c r="Q422" s="19"/>
    </row>
    <row r="423" spans="14:17" x14ac:dyDescent="0.25">
      <c r="N423" s="18"/>
      <c r="O423" s="19"/>
      <c r="P423" s="20"/>
      <c r="Q423" s="19"/>
    </row>
    <row r="424" spans="14:17" x14ac:dyDescent="0.25">
      <c r="N424" s="18"/>
      <c r="O424" s="19"/>
      <c r="P424" s="20"/>
      <c r="Q424" s="19"/>
    </row>
    <row r="425" spans="14:17" x14ac:dyDescent="0.25">
      <c r="N425" s="18"/>
      <c r="O425" s="19"/>
      <c r="P425" s="20"/>
      <c r="Q425" s="19"/>
    </row>
    <row r="426" spans="14:17" x14ac:dyDescent="0.25">
      <c r="N426" s="18"/>
      <c r="O426" s="19"/>
      <c r="P426" s="20"/>
      <c r="Q426" s="19"/>
    </row>
    <row r="427" spans="14:17" x14ac:dyDescent="0.25">
      <c r="N427" s="18"/>
      <c r="O427" s="19"/>
      <c r="P427" s="20"/>
      <c r="Q427" s="19"/>
    </row>
    <row r="428" spans="14:17" x14ac:dyDescent="0.25">
      <c r="N428" s="18"/>
      <c r="O428" s="19"/>
      <c r="P428" s="20"/>
      <c r="Q428" s="19"/>
    </row>
    <row r="429" spans="14:17" x14ac:dyDescent="0.25">
      <c r="N429" s="18"/>
      <c r="O429" s="19"/>
      <c r="P429" s="20"/>
      <c r="Q429" s="19"/>
    </row>
    <row r="430" spans="14:17" x14ac:dyDescent="0.25">
      <c r="N430" s="18"/>
      <c r="O430" s="19"/>
      <c r="P430" s="20"/>
      <c r="Q430" s="19"/>
    </row>
    <row r="431" spans="14:17" x14ac:dyDescent="0.25">
      <c r="N431" s="18"/>
      <c r="O431" s="19"/>
      <c r="P431" s="20"/>
      <c r="Q431" s="19"/>
    </row>
    <row r="432" spans="14:17" x14ac:dyDescent="0.25">
      <c r="N432" s="18"/>
      <c r="O432" s="19"/>
      <c r="P432" s="20"/>
      <c r="Q432" s="19"/>
    </row>
    <row r="433" spans="14:17" x14ac:dyDescent="0.25">
      <c r="N433" s="18"/>
      <c r="O433" s="19"/>
      <c r="P433" s="20"/>
      <c r="Q433" s="19"/>
    </row>
    <row r="434" spans="14:17" x14ac:dyDescent="0.25">
      <c r="N434" s="18"/>
      <c r="O434" s="19"/>
      <c r="P434" s="20"/>
      <c r="Q434" s="19"/>
    </row>
    <row r="435" spans="14:17" x14ac:dyDescent="0.25">
      <c r="N435" s="18"/>
      <c r="O435" s="19"/>
      <c r="P435" s="20"/>
      <c r="Q435" s="19"/>
    </row>
    <row r="436" spans="14:17" x14ac:dyDescent="0.25">
      <c r="N436" s="18"/>
      <c r="O436" s="19"/>
      <c r="P436" s="20"/>
      <c r="Q436" s="19"/>
    </row>
    <row r="437" spans="14:17" x14ac:dyDescent="0.25">
      <c r="N437" s="18"/>
      <c r="O437" s="19"/>
      <c r="P437" s="20"/>
      <c r="Q437" s="19"/>
    </row>
    <row r="438" spans="14:17" x14ac:dyDescent="0.25">
      <c r="N438" s="18"/>
      <c r="O438" s="19"/>
      <c r="P438" s="20"/>
      <c r="Q438" s="19"/>
    </row>
    <row r="439" spans="14:17" x14ac:dyDescent="0.25">
      <c r="N439" s="18"/>
      <c r="O439" s="19"/>
      <c r="P439" s="20"/>
      <c r="Q439" s="19"/>
    </row>
    <row r="440" spans="14:17" x14ac:dyDescent="0.25">
      <c r="N440" s="18"/>
      <c r="O440" s="19"/>
      <c r="P440" s="20"/>
      <c r="Q440" s="19"/>
    </row>
    <row r="441" spans="14:17" x14ac:dyDescent="0.25">
      <c r="N441" s="18"/>
      <c r="O441" s="19"/>
      <c r="P441" s="20"/>
      <c r="Q441" s="19"/>
    </row>
    <row r="442" spans="14:17" x14ac:dyDescent="0.25">
      <c r="N442" s="18"/>
      <c r="O442" s="19"/>
      <c r="P442" s="20"/>
      <c r="Q442" s="19"/>
    </row>
    <row r="443" spans="14:17" x14ac:dyDescent="0.25">
      <c r="N443" s="18"/>
      <c r="O443" s="19"/>
      <c r="P443" s="20"/>
      <c r="Q443" s="19"/>
    </row>
    <row r="444" spans="14:17" x14ac:dyDescent="0.25">
      <c r="N444" s="18"/>
      <c r="O444" s="19"/>
      <c r="P444" s="20"/>
      <c r="Q444" s="19"/>
    </row>
    <row r="445" spans="14:17" x14ac:dyDescent="0.25">
      <c r="N445" s="18"/>
      <c r="O445" s="19"/>
      <c r="P445" s="20"/>
      <c r="Q445" s="19"/>
    </row>
    <row r="446" spans="14:17" x14ac:dyDescent="0.25">
      <c r="N446" s="18"/>
      <c r="O446" s="19"/>
      <c r="P446" s="20"/>
      <c r="Q446" s="19"/>
    </row>
    <row r="447" spans="14:17" x14ac:dyDescent="0.25">
      <c r="N447" s="18"/>
      <c r="O447" s="19"/>
      <c r="P447" s="20"/>
      <c r="Q447" s="19"/>
    </row>
    <row r="448" spans="14:17" x14ac:dyDescent="0.25">
      <c r="N448" s="18"/>
      <c r="O448" s="19"/>
      <c r="P448" s="20"/>
      <c r="Q448" s="19"/>
    </row>
    <row r="449" spans="14:17" x14ac:dyDescent="0.25">
      <c r="N449" s="18"/>
      <c r="O449" s="19"/>
      <c r="P449" s="20"/>
      <c r="Q449" s="19"/>
    </row>
    <row r="450" spans="14:17" x14ac:dyDescent="0.25">
      <c r="N450" s="18"/>
      <c r="O450" s="19"/>
      <c r="P450" s="20"/>
      <c r="Q450" s="19"/>
    </row>
    <row r="451" spans="14:17" x14ac:dyDescent="0.25">
      <c r="N451" s="18"/>
      <c r="O451" s="19"/>
      <c r="P451" s="20"/>
      <c r="Q451" s="19"/>
    </row>
    <row r="452" spans="14:17" x14ac:dyDescent="0.25">
      <c r="N452" s="18"/>
      <c r="O452" s="19"/>
      <c r="P452" s="20"/>
      <c r="Q452" s="19"/>
    </row>
    <row r="453" spans="14:17" x14ac:dyDescent="0.25">
      <c r="N453" s="18"/>
      <c r="O453" s="19"/>
      <c r="P453" s="20"/>
      <c r="Q453" s="19"/>
    </row>
    <row r="454" spans="14:17" x14ac:dyDescent="0.25">
      <c r="N454" s="18"/>
      <c r="O454" s="19"/>
      <c r="P454" s="20"/>
      <c r="Q454" s="19"/>
    </row>
    <row r="455" spans="14:17" x14ac:dyDescent="0.25">
      <c r="N455" s="18"/>
      <c r="O455" s="19"/>
      <c r="P455" s="20"/>
      <c r="Q455" s="19"/>
    </row>
    <row r="456" spans="14:17" x14ac:dyDescent="0.25">
      <c r="N456" s="18"/>
      <c r="O456" s="19"/>
      <c r="P456" s="20"/>
      <c r="Q456" s="19"/>
    </row>
    <row r="457" spans="14:17" x14ac:dyDescent="0.25">
      <c r="N457" s="18"/>
      <c r="O457" s="19"/>
      <c r="P457" s="20"/>
      <c r="Q457" s="19"/>
    </row>
    <row r="458" spans="14:17" x14ac:dyDescent="0.25">
      <c r="N458" s="18"/>
      <c r="O458" s="19"/>
      <c r="P458" s="20"/>
      <c r="Q458" s="19"/>
    </row>
    <row r="459" spans="14:17" x14ac:dyDescent="0.25">
      <c r="N459" s="18"/>
      <c r="O459" s="19"/>
      <c r="P459" s="20"/>
      <c r="Q459" s="19"/>
    </row>
    <row r="460" spans="14:17" x14ac:dyDescent="0.25">
      <c r="N460" s="18"/>
      <c r="O460" s="19"/>
      <c r="P460" s="20"/>
      <c r="Q460" s="19"/>
    </row>
    <row r="461" spans="14:17" x14ac:dyDescent="0.25">
      <c r="N461" s="18"/>
      <c r="O461" s="19"/>
      <c r="P461" s="20"/>
      <c r="Q461" s="19"/>
    </row>
    <row r="462" spans="14:17" x14ac:dyDescent="0.25">
      <c r="N462" s="18"/>
      <c r="O462" s="19"/>
      <c r="P462" s="20"/>
      <c r="Q462" s="19"/>
    </row>
    <row r="463" spans="14:17" x14ac:dyDescent="0.25">
      <c r="N463" s="18"/>
      <c r="O463" s="19"/>
      <c r="P463" s="20"/>
      <c r="Q463" s="19"/>
    </row>
    <row r="464" spans="14:17" x14ac:dyDescent="0.25">
      <c r="N464" s="18"/>
      <c r="O464" s="19"/>
      <c r="P464" s="20"/>
      <c r="Q464" s="19"/>
    </row>
    <row r="465" spans="14:17" x14ac:dyDescent="0.25">
      <c r="N465" s="18"/>
      <c r="O465" s="19"/>
      <c r="P465" s="20"/>
      <c r="Q465" s="19"/>
    </row>
    <row r="466" spans="14:17" x14ac:dyDescent="0.25">
      <c r="N466" s="18"/>
      <c r="O466" s="19"/>
      <c r="P466" s="20"/>
      <c r="Q466" s="19"/>
    </row>
    <row r="467" spans="14:17" x14ac:dyDescent="0.25">
      <c r="N467" s="18"/>
      <c r="O467" s="19"/>
      <c r="P467" s="20"/>
      <c r="Q467" s="19"/>
    </row>
    <row r="468" spans="14:17" x14ac:dyDescent="0.25">
      <c r="N468" s="18"/>
      <c r="O468" s="19"/>
      <c r="P468" s="20"/>
      <c r="Q468" s="19"/>
    </row>
    <row r="469" spans="14:17" x14ac:dyDescent="0.25">
      <c r="N469" s="18"/>
      <c r="O469" s="19"/>
      <c r="P469" s="20"/>
      <c r="Q469" s="19"/>
    </row>
    <row r="470" spans="14:17" x14ac:dyDescent="0.25">
      <c r="N470" s="18"/>
      <c r="O470" s="19"/>
      <c r="P470" s="20"/>
      <c r="Q470" s="19"/>
    </row>
    <row r="471" spans="14:17" x14ac:dyDescent="0.25">
      <c r="N471" s="18"/>
      <c r="O471" s="19"/>
      <c r="P471" s="20"/>
      <c r="Q471" s="19"/>
    </row>
    <row r="472" spans="14:17" x14ac:dyDescent="0.25">
      <c r="N472" s="18"/>
      <c r="O472" s="19"/>
      <c r="P472" s="20"/>
      <c r="Q472" s="19"/>
    </row>
    <row r="473" spans="14:17" x14ac:dyDescent="0.25">
      <c r="N473" s="18"/>
      <c r="O473" s="19"/>
      <c r="P473" s="20"/>
      <c r="Q473" s="19"/>
    </row>
    <row r="474" spans="14:17" x14ac:dyDescent="0.25">
      <c r="N474" s="18"/>
      <c r="O474" s="19"/>
      <c r="P474" s="20"/>
      <c r="Q474" s="19"/>
    </row>
    <row r="475" spans="14:17" x14ac:dyDescent="0.25">
      <c r="N475" s="18"/>
      <c r="O475" s="19"/>
      <c r="P475" s="20"/>
      <c r="Q475" s="19"/>
    </row>
    <row r="476" spans="14:17" x14ac:dyDescent="0.25">
      <c r="N476" s="18"/>
      <c r="O476" s="19"/>
      <c r="P476" s="20"/>
      <c r="Q476" s="19"/>
    </row>
    <row r="477" spans="14:17" x14ac:dyDescent="0.25">
      <c r="N477" s="18"/>
      <c r="O477" s="19"/>
      <c r="P477" s="20"/>
      <c r="Q477" s="19"/>
    </row>
    <row r="478" spans="14:17" x14ac:dyDescent="0.25">
      <c r="N478" s="18"/>
      <c r="O478" s="19"/>
      <c r="P478" s="20"/>
      <c r="Q478" s="19"/>
    </row>
    <row r="479" spans="14:17" x14ac:dyDescent="0.25">
      <c r="N479" s="18"/>
      <c r="O479" s="19"/>
      <c r="P479" s="20"/>
      <c r="Q479" s="19"/>
    </row>
    <row r="480" spans="14:17" x14ac:dyDescent="0.25">
      <c r="N480" s="18"/>
      <c r="O480" s="19"/>
      <c r="P480" s="20"/>
      <c r="Q480" s="19"/>
    </row>
    <row r="481" spans="14:17" x14ac:dyDescent="0.25">
      <c r="N481" s="18"/>
      <c r="O481" s="19"/>
      <c r="P481" s="20"/>
      <c r="Q481" s="19"/>
    </row>
    <row r="482" spans="14:17" x14ac:dyDescent="0.25">
      <c r="N482" s="18"/>
      <c r="O482" s="19"/>
      <c r="P482" s="20"/>
      <c r="Q482" s="19"/>
    </row>
    <row r="483" spans="14:17" x14ac:dyDescent="0.25">
      <c r="N483" s="18"/>
      <c r="O483" s="19"/>
      <c r="P483" s="20"/>
      <c r="Q483" s="19"/>
    </row>
    <row r="484" spans="14:17" x14ac:dyDescent="0.25">
      <c r="N484" s="18"/>
      <c r="O484" s="19"/>
      <c r="P484" s="20"/>
      <c r="Q484" s="19"/>
    </row>
    <row r="485" spans="14:17" x14ac:dyDescent="0.25">
      <c r="N485" s="18"/>
      <c r="O485" s="19"/>
      <c r="P485" s="20"/>
      <c r="Q485" s="19"/>
    </row>
    <row r="486" spans="14:17" x14ac:dyDescent="0.25">
      <c r="N486" s="18"/>
      <c r="O486" s="19"/>
      <c r="P486" s="20"/>
      <c r="Q486" s="19"/>
    </row>
    <row r="487" spans="14:17" x14ac:dyDescent="0.25">
      <c r="N487" s="18"/>
      <c r="O487" s="19"/>
      <c r="P487" s="20"/>
      <c r="Q487" s="19"/>
    </row>
    <row r="488" spans="14:17" x14ac:dyDescent="0.25">
      <c r="N488" s="18"/>
      <c r="O488" s="19"/>
      <c r="P488" s="20"/>
      <c r="Q488" s="19"/>
    </row>
    <row r="489" spans="14:17" x14ac:dyDescent="0.25">
      <c r="N489" s="18"/>
      <c r="O489" s="19"/>
      <c r="P489" s="20"/>
      <c r="Q489" s="19"/>
    </row>
    <row r="490" spans="14:17" x14ac:dyDescent="0.25">
      <c r="N490" s="18"/>
      <c r="O490" s="19"/>
      <c r="P490" s="20"/>
      <c r="Q490" s="19"/>
    </row>
    <row r="491" spans="14:17" x14ac:dyDescent="0.25">
      <c r="N491" s="18"/>
      <c r="O491" s="19"/>
      <c r="P491" s="20"/>
      <c r="Q491" s="19"/>
    </row>
    <row r="492" spans="14:17" x14ac:dyDescent="0.25">
      <c r="N492" s="18"/>
      <c r="O492" s="19"/>
      <c r="P492" s="20"/>
      <c r="Q492" s="19"/>
    </row>
    <row r="493" spans="14:17" x14ac:dyDescent="0.25">
      <c r="N493" s="18"/>
      <c r="O493" s="19"/>
      <c r="P493" s="20"/>
      <c r="Q493" s="19"/>
    </row>
    <row r="494" spans="14:17" x14ac:dyDescent="0.25">
      <c r="N494" s="18"/>
      <c r="O494" s="19"/>
      <c r="P494" s="20"/>
      <c r="Q494" s="19"/>
    </row>
    <row r="495" spans="14:17" x14ac:dyDescent="0.25">
      <c r="N495" s="18"/>
      <c r="O495" s="19"/>
      <c r="P495" s="20"/>
      <c r="Q495" s="19"/>
    </row>
    <row r="496" spans="14:17" x14ac:dyDescent="0.25">
      <c r="N496" s="18"/>
      <c r="O496" s="19"/>
      <c r="P496" s="20"/>
      <c r="Q496" s="19"/>
    </row>
    <row r="497" spans="14:17" x14ac:dyDescent="0.25">
      <c r="N497" s="18"/>
      <c r="O497" s="19"/>
      <c r="P497" s="20"/>
      <c r="Q497" s="19"/>
    </row>
    <row r="498" spans="14:17" x14ac:dyDescent="0.25">
      <c r="N498" s="18"/>
      <c r="O498" s="19"/>
      <c r="P498" s="20"/>
      <c r="Q498" s="19"/>
    </row>
    <row r="499" spans="14:17" x14ac:dyDescent="0.25">
      <c r="N499" s="18"/>
      <c r="O499" s="19"/>
      <c r="P499" s="20"/>
      <c r="Q499" s="19"/>
    </row>
    <row r="500" spans="14:17" x14ac:dyDescent="0.25">
      <c r="N500" s="18"/>
      <c r="O500" s="19"/>
      <c r="P500" s="20"/>
      <c r="Q500" s="19"/>
    </row>
    <row r="501" spans="14:17" x14ac:dyDescent="0.25">
      <c r="N501" s="18"/>
      <c r="O501" s="19"/>
      <c r="P501" s="20"/>
      <c r="Q501" s="19"/>
    </row>
    <row r="502" spans="14:17" x14ac:dyDescent="0.25">
      <c r="N502" s="18"/>
      <c r="O502" s="19"/>
      <c r="P502" s="20"/>
      <c r="Q502" s="19"/>
    </row>
    <row r="503" spans="14:17" x14ac:dyDescent="0.25">
      <c r="N503" s="18"/>
      <c r="O503" s="19"/>
      <c r="P503" s="20"/>
      <c r="Q503" s="19"/>
    </row>
    <row r="504" spans="14:17" x14ac:dyDescent="0.25">
      <c r="N504" s="18"/>
      <c r="O504" s="19"/>
      <c r="P504" s="20"/>
      <c r="Q504" s="19"/>
    </row>
    <row r="505" spans="14:17" x14ac:dyDescent="0.25">
      <c r="N505" s="18"/>
      <c r="O505" s="19"/>
      <c r="P505" s="20"/>
      <c r="Q505" s="19"/>
    </row>
    <row r="506" spans="14:17" x14ac:dyDescent="0.25">
      <c r="N506" s="18"/>
      <c r="O506" s="19"/>
      <c r="P506" s="20"/>
      <c r="Q506" s="19"/>
    </row>
    <row r="507" spans="14:17" x14ac:dyDescent="0.25">
      <c r="N507" s="18"/>
      <c r="O507" s="19"/>
      <c r="P507" s="20"/>
      <c r="Q507" s="19"/>
    </row>
    <row r="508" spans="14:17" x14ac:dyDescent="0.25">
      <c r="N508" s="18"/>
      <c r="O508" s="19"/>
      <c r="P508" s="20"/>
      <c r="Q508" s="19"/>
    </row>
    <row r="509" spans="14:17" x14ac:dyDescent="0.25">
      <c r="N509" s="18"/>
      <c r="O509" s="19"/>
      <c r="P509" s="20"/>
      <c r="Q509" s="19"/>
    </row>
    <row r="510" spans="14:17" x14ac:dyDescent="0.25">
      <c r="N510" s="18"/>
      <c r="O510" s="19"/>
      <c r="P510" s="20"/>
      <c r="Q510" s="19"/>
    </row>
    <row r="511" spans="14:17" x14ac:dyDescent="0.25">
      <c r="N511" s="18"/>
      <c r="O511" s="19"/>
      <c r="P511" s="20"/>
      <c r="Q511" s="19"/>
    </row>
    <row r="512" spans="14:17" x14ac:dyDescent="0.25">
      <c r="N512" s="18"/>
      <c r="O512" s="19"/>
      <c r="P512" s="20"/>
      <c r="Q512" s="19"/>
    </row>
    <row r="513" spans="14:17" x14ac:dyDescent="0.25">
      <c r="N513" s="18"/>
      <c r="O513" s="19"/>
      <c r="P513" s="20"/>
      <c r="Q513" s="19"/>
    </row>
    <row r="514" spans="14:17" x14ac:dyDescent="0.25">
      <c r="N514" s="18"/>
      <c r="O514" s="19"/>
      <c r="P514" s="20"/>
      <c r="Q514" s="19"/>
    </row>
    <row r="515" spans="14:17" x14ac:dyDescent="0.25">
      <c r="N515" s="18"/>
      <c r="O515" s="19"/>
      <c r="P515" s="20"/>
      <c r="Q515" s="19"/>
    </row>
    <row r="516" spans="14:17" x14ac:dyDescent="0.25">
      <c r="N516" s="18"/>
      <c r="O516" s="19"/>
      <c r="P516" s="20"/>
      <c r="Q516" s="19"/>
    </row>
    <row r="517" spans="14:17" x14ac:dyDescent="0.25">
      <c r="N517" s="18"/>
      <c r="O517" s="19"/>
      <c r="P517" s="20"/>
      <c r="Q517" s="19"/>
    </row>
    <row r="518" spans="14:17" x14ac:dyDescent="0.25">
      <c r="N518" s="18"/>
      <c r="O518" s="19"/>
      <c r="P518" s="20"/>
      <c r="Q518" s="19"/>
    </row>
    <row r="519" spans="14:17" x14ac:dyDescent="0.25">
      <c r="N519" s="18"/>
      <c r="O519" s="19"/>
      <c r="P519" s="20"/>
      <c r="Q519" s="19"/>
    </row>
    <row r="520" spans="14:17" x14ac:dyDescent="0.25">
      <c r="N520" s="18"/>
      <c r="O520" s="19"/>
      <c r="P520" s="20"/>
      <c r="Q520" s="19"/>
    </row>
    <row r="521" spans="14:17" x14ac:dyDescent="0.25">
      <c r="N521" s="18"/>
      <c r="O521" s="19"/>
      <c r="P521" s="20"/>
      <c r="Q521" s="19"/>
    </row>
    <row r="522" spans="14:17" x14ac:dyDescent="0.25">
      <c r="N522" s="18"/>
      <c r="O522" s="19"/>
      <c r="P522" s="20"/>
      <c r="Q522" s="19"/>
    </row>
    <row r="523" spans="14:17" x14ac:dyDescent="0.25">
      <c r="N523" s="18"/>
      <c r="O523" s="19"/>
      <c r="P523" s="20"/>
      <c r="Q523" s="19"/>
    </row>
    <row r="524" spans="14:17" x14ac:dyDescent="0.25">
      <c r="N524" s="18"/>
      <c r="O524" s="19"/>
      <c r="P524" s="20"/>
      <c r="Q524" s="19"/>
    </row>
    <row r="525" spans="14:17" x14ac:dyDescent="0.25">
      <c r="N525" s="18"/>
      <c r="O525" s="19"/>
      <c r="P525" s="20"/>
      <c r="Q525" s="19"/>
    </row>
    <row r="526" spans="14:17" x14ac:dyDescent="0.25">
      <c r="N526" s="18"/>
      <c r="O526" s="19"/>
      <c r="P526" s="20"/>
      <c r="Q526" s="19"/>
    </row>
    <row r="527" spans="14:17" x14ac:dyDescent="0.25">
      <c r="N527" s="18"/>
      <c r="O527" s="19"/>
      <c r="P527" s="20"/>
      <c r="Q527" s="19"/>
    </row>
    <row r="528" spans="14:17" x14ac:dyDescent="0.25">
      <c r="N528" s="18"/>
      <c r="O528" s="19"/>
      <c r="P528" s="20"/>
      <c r="Q528" s="19"/>
    </row>
    <row r="529" spans="14:17" x14ac:dyDescent="0.25">
      <c r="N529" s="18"/>
      <c r="O529" s="19"/>
      <c r="P529" s="20"/>
      <c r="Q529" s="19"/>
    </row>
    <row r="530" spans="14:17" x14ac:dyDescent="0.25">
      <c r="N530" s="18"/>
      <c r="O530" s="19"/>
      <c r="P530" s="20"/>
      <c r="Q530" s="19"/>
    </row>
    <row r="531" spans="14:17" x14ac:dyDescent="0.25">
      <c r="N531" s="18"/>
      <c r="O531" s="19"/>
      <c r="P531" s="20"/>
      <c r="Q531" s="19"/>
    </row>
    <row r="532" spans="14:17" x14ac:dyDescent="0.25">
      <c r="N532" s="18"/>
      <c r="O532" s="19"/>
      <c r="P532" s="20"/>
      <c r="Q532" s="19"/>
    </row>
    <row r="533" spans="14:17" x14ac:dyDescent="0.25">
      <c r="N533" s="18"/>
      <c r="O533" s="19"/>
      <c r="P533" s="20"/>
      <c r="Q533" s="19"/>
    </row>
    <row r="534" spans="14:17" x14ac:dyDescent="0.25">
      <c r="N534" s="18"/>
      <c r="O534" s="19"/>
      <c r="P534" s="20"/>
      <c r="Q534" s="19"/>
    </row>
    <row r="535" spans="14:17" x14ac:dyDescent="0.25">
      <c r="N535" s="18"/>
      <c r="O535" s="19"/>
      <c r="P535" s="20"/>
      <c r="Q535" s="19"/>
    </row>
    <row r="536" spans="14:17" x14ac:dyDescent="0.25">
      <c r="N536" s="18"/>
      <c r="O536" s="19"/>
      <c r="P536" s="20"/>
      <c r="Q536" s="19"/>
    </row>
    <row r="537" spans="14:17" x14ac:dyDescent="0.25">
      <c r="N537" s="18"/>
      <c r="O537" s="19"/>
      <c r="P537" s="20"/>
      <c r="Q537" s="19"/>
    </row>
    <row r="538" spans="14:17" x14ac:dyDescent="0.25">
      <c r="N538" s="18"/>
      <c r="O538" s="19"/>
      <c r="P538" s="20"/>
      <c r="Q538" s="19"/>
    </row>
    <row r="539" spans="14:17" x14ac:dyDescent="0.25">
      <c r="N539" s="18"/>
      <c r="O539" s="19"/>
      <c r="P539" s="20"/>
      <c r="Q539" s="19"/>
    </row>
    <row r="540" spans="14:17" x14ac:dyDescent="0.25">
      <c r="N540" s="18"/>
      <c r="O540" s="19"/>
      <c r="P540" s="20"/>
      <c r="Q540" s="19"/>
    </row>
    <row r="541" spans="14:17" x14ac:dyDescent="0.25">
      <c r="N541" s="18"/>
      <c r="O541" s="19"/>
      <c r="P541" s="20"/>
      <c r="Q541" s="19"/>
    </row>
    <row r="542" spans="14:17" x14ac:dyDescent="0.25">
      <c r="N542" s="18"/>
      <c r="O542" s="19"/>
      <c r="P542" s="20"/>
      <c r="Q542" s="19"/>
    </row>
    <row r="543" spans="14:17" x14ac:dyDescent="0.25">
      <c r="N543" s="18"/>
      <c r="O543" s="19"/>
      <c r="P543" s="20"/>
      <c r="Q543" s="19"/>
    </row>
    <row r="544" spans="14:17" x14ac:dyDescent="0.25">
      <c r="N544" s="18"/>
      <c r="O544" s="19"/>
      <c r="P544" s="20"/>
      <c r="Q544" s="19"/>
    </row>
    <row r="545" spans="14:17" x14ac:dyDescent="0.25">
      <c r="N545" s="18"/>
      <c r="O545" s="19"/>
      <c r="P545" s="20"/>
      <c r="Q545" s="19"/>
    </row>
    <row r="546" spans="14:17" x14ac:dyDescent="0.25">
      <c r="N546" s="18"/>
      <c r="O546" s="19"/>
      <c r="P546" s="20"/>
      <c r="Q546" s="19"/>
    </row>
    <row r="547" spans="14:17" x14ac:dyDescent="0.25">
      <c r="N547" s="18"/>
      <c r="O547" s="19"/>
      <c r="P547" s="20"/>
      <c r="Q547" s="19"/>
    </row>
    <row r="548" spans="14:17" x14ac:dyDescent="0.25">
      <c r="N548" s="18"/>
      <c r="O548" s="19"/>
      <c r="P548" s="20"/>
      <c r="Q548" s="19"/>
    </row>
    <row r="549" spans="14:17" x14ac:dyDescent="0.25">
      <c r="N549" s="18"/>
      <c r="O549" s="19"/>
      <c r="P549" s="20"/>
      <c r="Q549" s="19"/>
    </row>
    <row r="550" spans="14:17" x14ac:dyDescent="0.25">
      <c r="N550" s="18"/>
      <c r="O550" s="19"/>
      <c r="P550" s="20"/>
      <c r="Q550" s="19"/>
    </row>
    <row r="551" spans="14:17" x14ac:dyDescent="0.25">
      <c r="N551" s="18"/>
      <c r="O551" s="19"/>
      <c r="P551" s="20"/>
      <c r="Q551" s="19"/>
    </row>
    <row r="552" spans="14:17" x14ac:dyDescent="0.25">
      <c r="N552" s="18"/>
      <c r="O552" s="19"/>
      <c r="P552" s="20"/>
      <c r="Q552" s="19"/>
    </row>
    <row r="553" spans="14:17" x14ac:dyDescent="0.25">
      <c r="N553" s="18"/>
      <c r="O553" s="19"/>
      <c r="P553" s="20"/>
      <c r="Q553" s="19"/>
    </row>
    <row r="554" spans="14:17" x14ac:dyDescent="0.25">
      <c r="N554" s="18"/>
      <c r="O554" s="19"/>
      <c r="P554" s="20"/>
      <c r="Q554" s="19"/>
    </row>
    <row r="555" spans="14:17" x14ac:dyDescent="0.25">
      <c r="N555" s="18"/>
      <c r="O555" s="19"/>
      <c r="P555" s="20"/>
      <c r="Q555" s="19"/>
    </row>
    <row r="556" spans="14:17" x14ac:dyDescent="0.25">
      <c r="N556" s="18"/>
      <c r="O556" s="19"/>
      <c r="P556" s="20"/>
      <c r="Q556" s="19"/>
    </row>
    <row r="557" spans="14:17" x14ac:dyDescent="0.25">
      <c r="N557" s="18"/>
      <c r="O557" s="19"/>
      <c r="P557" s="20"/>
      <c r="Q557" s="19"/>
    </row>
    <row r="558" spans="14:17" x14ac:dyDescent="0.25">
      <c r="N558" s="18"/>
      <c r="O558" s="19"/>
      <c r="P558" s="20"/>
      <c r="Q558" s="19"/>
    </row>
    <row r="559" spans="14:17" x14ac:dyDescent="0.25">
      <c r="N559" s="18"/>
      <c r="O559" s="19"/>
      <c r="P559" s="20"/>
      <c r="Q559" s="19"/>
    </row>
    <row r="560" spans="14:17" x14ac:dyDescent="0.25">
      <c r="N560" s="18"/>
      <c r="O560" s="19"/>
      <c r="P560" s="20"/>
      <c r="Q560" s="19"/>
    </row>
    <row r="561" spans="14:17" x14ac:dyDescent="0.25">
      <c r="N561" s="18"/>
      <c r="O561" s="19"/>
      <c r="P561" s="20"/>
      <c r="Q561" s="19"/>
    </row>
    <row r="562" spans="14:17" x14ac:dyDescent="0.25">
      <c r="N562" s="18"/>
      <c r="O562" s="19"/>
      <c r="P562" s="20"/>
      <c r="Q562" s="19"/>
    </row>
    <row r="563" spans="14:17" x14ac:dyDescent="0.25">
      <c r="N563" s="18"/>
      <c r="O563" s="19"/>
      <c r="P563" s="20"/>
      <c r="Q563" s="19"/>
    </row>
    <row r="564" spans="14:17" x14ac:dyDescent="0.25">
      <c r="N564" s="18"/>
      <c r="O564" s="19"/>
      <c r="P564" s="20"/>
      <c r="Q564" s="19"/>
    </row>
    <row r="565" spans="14:17" x14ac:dyDescent="0.25">
      <c r="N565" s="18"/>
      <c r="O565" s="19"/>
      <c r="P565" s="20"/>
      <c r="Q565" s="19"/>
    </row>
    <row r="566" spans="14:17" x14ac:dyDescent="0.25">
      <c r="N566" s="18"/>
      <c r="O566" s="19"/>
      <c r="P566" s="20"/>
      <c r="Q566" s="19"/>
    </row>
    <row r="567" spans="14:17" x14ac:dyDescent="0.25">
      <c r="N567" s="18"/>
      <c r="O567" s="19"/>
      <c r="P567" s="20"/>
      <c r="Q567" s="19"/>
    </row>
    <row r="568" spans="14:17" x14ac:dyDescent="0.25">
      <c r="N568" s="18"/>
      <c r="O568" s="19"/>
      <c r="P568" s="20"/>
      <c r="Q568" s="19"/>
    </row>
    <row r="569" spans="14:17" x14ac:dyDescent="0.25">
      <c r="N569" s="18"/>
      <c r="O569" s="19"/>
      <c r="P569" s="20"/>
      <c r="Q569" s="19"/>
    </row>
    <row r="570" spans="14:17" x14ac:dyDescent="0.25">
      <c r="N570" s="18"/>
      <c r="O570" s="19"/>
      <c r="P570" s="20"/>
      <c r="Q570" s="19"/>
    </row>
    <row r="571" spans="14:17" x14ac:dyDescent="0.25">
      <c r="N571" s="18"/>
      <c r="O571" s="19"/>
      <c r="P571" s="20"/>
      <c r="Q571" s="19"/>
    </row>
    <row r="572" spans="14:17" x14ac:dyDescent="0.25">
      <c r="N572" s="18"/>
      <c r="O572" s="19"/>
      <c r="P572" s="20"/>
      <c r="Q572" s="19"/>
    </row>
    <row r="573" spans="14:17" x14ac:dyDescent="0.25">
      <c r="N573" s="18"/>
      <c r="O573" s="19"/>
      <c r="P573" s="20"/>
      <c r="Q573" s="19"/>
    </row>
    <row r="574" spans="14:17" x14ac:dyDescent="0.25">
      <c r="N574" s="18"/>
      <c r="O574" s="19"/>
      <c r="P574" s="20"/>
      <c r="Q574" s="19"/>
    </row>
    <row r="575" spans="14:17" x14ac:dyDescent="0.25">
      <c r="N575" s="18"/>
      <c r="O575" s="19"/>
      <c r="P575" s="20"/>
      <c r="Q575" s="19"/>
    </row>
    <row r="576" spans="14:17" x14ac:dyDescent="0.25">
      <c r="N576" s="18"/>
      <c r="O576" s="19"/>
      <c r="P576" s="20"/>
      <c r="Q576" s="19"/>
    </row>
    <row r="577" spans="14:17" x14ac:dyDescent="0.25">
      <c r="N577" s="18"/>
      <c r="O577" s="19"/>
      <c r="P577" s="20"/>
      <c r="Q577" s="19"/>
    </row>
    <row r="578" spans="14:17" x14ac:dyDescent="0.25">
      <c r="N578" s="18"/>
      <c r="O578" s="19"/>
      <c r="P578" s="20"/>
      <c r="Q578" s="19"/>
    </row>
    <row r="579" spans="14:17" x14ac:dyDescent="0.25">
      <c r="N579" s="18"/>
      <c r="O579" s="19"/>
      <c r="P579" s="20"/>
      <c r="Q579" s="19"/>
    </row>
    <row r="580" spans="14:17" x14ac:dyDescent="0.25">
      <c r="N580" s="18"/>
      <c r="O580" s="19"/>
      <c r="P580" s="20"/>
      <c r="Q580" s="19"/>
    </row>
    <row r="581" spans="14:17" x14ac:dyDescent="0.25">
      <c r="N581" s="18"/>
      <c r="O581" s="19"/>
      <c r="P581" s="20"/>
      <c r="Q581" s="19"/>
    </row>
    <row r="582" spans="14:17" x14ac:dyDescent="0.25">
      <c r="N582" s="18"/>
      <c r="O582" s="19"/>
      <c r="P582" s="20"/>
      <c r="Q582" s="19"/>
    </row>
    <row r="583" spans="14:17" x14ac:dyDescent="0.25">
      <c r="N583" s="18"/>
      <c r="O583" s="19"/>
      <c r="P583" s="20"/>
      <c r="Q583" s="19"/>
    </row>
    <row r="584" spans="14:17" x14ac:dyDescent="0.25">
      <c r="N584" s="18"/>
      <c r="O584" s="19"/>
      <c r="P584" s="20"/>
      <c r="Q584" s="19"/>
    </row>
    <row r="585" spans="14:17" x14ac:dyDescent="0.25">
      <c r="N585" s="18"/>
      <c r="O585" s="19"/>
      <c r="P585" s="20"/>
      <c r="Q585" s="19"/>
    </row>
    <row r="586" spans="14:17" x14ac:dyDescent="0.25">
      <c r="N586" s="18"/>
      <c r="O586" s="19"/>
      <c r="P586" s="20"/>
      <c r="Q586" s="19"/>
    </row>
    <row r="587" spans="14:17" x14ac:dyDescent="0.25">
      <c r="N587" s="18"/>
      <c r="O587" s="19"/>
      <c r="P587" s="20"/>
      <c r="Q587" s="19"/>
    </row>
    <row r="588" spans="14:17" x14ac:dyDescent="0.25">
      <c r="N588" s="18"/>
      <c r="O588" s="19"/>
      <c r="P588" s="20"/>
      <c r="Q588" s="19"/>
    </row>
    <row r="589" spans="14:17" x14ac:dyDescent="0.25">
      <c r="N589" s="18"/>
      <c r="O589" s="19"/>
      <c r="P589" s="20"/>
      <c r="Q589" s="19"/>
    </row>
    <row r="590" spans="14:17" x14ac:dyDescent="0.25">
      <c r="N590" s="18"/>
      <c r="O590" s="19"/>
      <c r="P590" s="20"/>
      <c r="Q590" s="19"/>
    </row>
    <row r="591" spans="14:17" x14ac:dyDescent="0.25">
      <c r="N591" s="18"/>
      <c r="O591" s="19"/>
      <c r="P591" s="20"/>
      <c r="Q591" s="19"/>
    </row>
    <row r="592" spans="14:17" x14ac:dyDescent="0.25">
      <c r="N592" s="18"/>
      <c r="O592" s="19"/>
      <c r="P592" s="20"/>
      <c r="Q592" s="19"/>
    </row>
    <row r="593" spans="14:17" x14ac:dyDescent="0.25">
      <c r="N593" s="18"/>
      <c r="O593" s="19"/>
      <c r="P593" s="20"/>
      <c r="Q593" s="19"/>
    </row>
    <row r="594" spans="14:17" x14ac:dyDescent="0.25">
      <c r="N594" s="18"/>
      <c r="O594" s="19"/>
      <c r="P594" s="20"/>
      <c r="Q594" s="19"/>
    </row>
    <row r="595" spans="14:17" x14ac:dyDescent="0.25">
      <c r="N595" s="18"/>
      <c r="O595" s="19"/>
      <c r="P595" s="20"/>
      <c r="Q595" s="19"/>
    </row>
    <row r="596" spans="14:17" x14ac:dyDescent="0.25">
      <c r="N596" s="18"/>
      <c r="O596" s="19"/>
      <c r="P596" s="20"/>
      <c r="Q596" s="19"/>
    </row>
    <row r="597" spans="14:17" x14ac:dyDescent="0.25">
      <c r="N597" s="18"/>
      <c r="O597" s="19"/>
      <c r="P597" s="20"/>
      <c r="Q597" s="19"/>
    </row>
    <row r="598" spans="14:17" x14ac:dyDescent="0.25">
      <c r="N598" s="18"/>
      <c r="O598" s="19"/>
      <c r="P598" s="20"/>
      <c r="Q598" s="19"/>
    </row>
    <row r="599" spans="14:17" x14ac:dyDescent="0.25">
      <c r="N599" s="18"/>
      <c r="O599" s="19"/>
      <c r="P599" s="20"/>
      <c r="Q599" s="19"/>
    </row>
    <row r="600" spans="14:17" x14ac:dyDescent="0.25">
      <c r="N600" s="18"/>
      <c r="O600" s="19"/>
      <c r="P600" s="20"/>
      <c r="Q600" s="19"/>
    </row>
    <row r="601" spans="14:17" x14ac:dyDescent="0.25">
      <c r="N601" s="18"/>
      <c r="O601" s="19"/>
      <c r="P601" s="20"/>
      <c r="Q601" s="19"/>
    </row>
    <row r="602" spans="14:17" x14ac:dyDescent="0.25">
      <c r="N602" s="18"/>
      <c r="O602" s="19"/>
      <c r="P602" s="20"/>
      <c r="Q602" s="19"/>
    </row>
    <row r="603" spans="14:17" x14ac:dyDescent="0.25">
      <c r="N603" s="18"/>
      <c r="O603" s="19"/>
      <c r="P603" s="20"/>
      <c r="Q603" s="19"/>
    </row>
    <row r="604" spans="14:17" x14ac:dyDescent="0.25">
      <c r="N604" s="18"/>
      <c r="O604" s="19"/>
      <c r="P604" s="20"/>
      <c r="Q604" s="19"/>
    </row>
    <row r="605" spans="14:17" x14ac:dyDescent="0.25">
      <c r="N605" s="18"/>
      <c r="O605" s="19"/>
      <c r="P605" s="20"/>
      <c r="Q605" s="19"/>
    </row>
    <row r="606" spans="14:17" x14ac:dyDescent="0.25">
      <c r="N606" s="18"/>
      <c r="O606" s="19"/>
      <c r="P606" s="20"/>
      <c r="Q606" s="19"/>
    </row>
    <row r="607" spans="14:17" x14ac:dyDescent="0.25">
      <c r="N607" s="18"/>
      <c r="O607" s="19"/>
      <c r="P607" s="20"/>
      <c r="Q607" s="19"/>
    </row>
    <row r="608" spans="14:17" x14ac:dyDescent="0.25">
      <c r="N608" s="18"/>
      <c r="O608" s="19"/>
      <c r="P608" s="20"/>
      <c r="Q608" s="19"/>
    </row>
    <row r="609" spans="14:17" x14ac:dyDescent="0.25">
      <c r="N609" s="18"/>
      <c r="O609" s="19"/>
      <c r="P609" s="20"/>
      <c r="Q609" s="19"/>
    </row>
    <row r="610" spans="14:17" x14ac:dyDescent="0.25">
      <c r="N610" s="18"/>
      <c r="O610" s="19"/>
      <c r="P610" s="20"/>
      <c r="Q610" s="19"/>
    </row>
    <row r="611" spans="14:17" x14ac:dyDescent="0.25">
      <c r="N611" s="18"/>
      <c r="O611" s="19"/>
      <c r="P611" s="20"/>
      <c r="Q611" s="19"/>
    </row>
    <row r="612" spans="14:17" x14ac:dyDescent="0.25">
      <c r="N612" s="18"/>
      <c r="O612" s="19"/>
      <c r="P612" s="20"/>
      <c r="Q612" s="19"/>
    </row>
    <row r="613" spans="14:17" x14ac:dyDescent="0.25">
      <c r="N613" s="18"/>
      <c r="O613" s="19"/>
      <c r="P613" s="20"/>
      <c r="Q613" s="19"/>
    </row>
    <row r="614" spans="14:17" x14ac:dyDescent="0.25">
      <c r="N614" s="18"/>
      <c r="O614" s="19"/>
      <c r="P614" s="20"/>
      <c r="Q614" s="19"/>
    </row>
    <row r="615" spans="14:17" x14ac:dyDescent="0.25">
      <c r="N615" s="18"/>
      <c r="O615" s="19"/>
      <c r="P615" s="20"/>
      <c r="Q615" s="19"/>
    </row>
    <row r="616" spans="14:17" x14ac:dyDescent="0.25">
      <c r="N616" s="18"/>
      <c r="O616" s="19"/>
      <c r="P616" s="20"/>
      <c r="Q616" s="19"/>
    </row>
    <row r="617" spans="14:17" x14ac:dyDescent="0.25">
      <c r="N617" s="18"/>
      <c r="O617" s="19"/>
      <c r="P617" s="20"/>
      <c r="Q617" s="19"/>
    </row>
    <row r="618" spans="14:17" x14ac:dyDescent="0.25">
      <c r="N618" s="18"/>
      <c r="O618" s="19"/>
      <c r="P618" s="20"/>
      <c r="Q618" s="19"/>
    </row>
    <row r="619" spans="14:17" x14ac:dyDescent="0.25">
      <c r="N619" s="18"/>
      <c r="O619" s="19"/>
      <c r="P619" s="20"/>
      <c r="Q619" s="19"/>
    </row>
    <row r="620" spans="14:17" x14ac:dyDescent="0.25">
      <c r="N620" s="18"/>
      <c r="O620" s="19"/>
      <c r="P620" s="20"/>
      <c r="Q620" s="19"/>
    </row>
    <row r="621" spans="14:17" x14ac:dyDescent="0.25">
      <c r="N621" s="18"/>
      <c r="O621" s="19"/>
      <c r="P621" s="20"/>
      <c r="Q621" s="19"/>
    </row>
    <row r="622" spans="14:17" x14ac:dyDescent="0.25">
      <c r="N622" s="18"/>
      <c r="O622" s="19"/>
      <c r="P622" s="20"/>
      <c r="Q622" s="19"/>
    </row>
    <row r="623" spans="14:17" x14ac:dyDescent="0.25">
      <c r="N623" s="18"/>
      <c r="O623" s="19"/>
      <c r="P623" s="20"/>
      <c r="Q623" s="19"/>
    </row>
    <row r="624" spans="14:17" x14ac:dyDescent="0.25">
      <c r="N624" s="18"/>
      <c r="O624" s="19"/>
      <c r="P624" s="20"/>
      <c r="Q624" s="19"/>
    </row>
    <row r="625" spans="14:16" x14ac:dyDescent="0.25">
      <c r="N625" s="18"/>
      <c r="O625" s="19"/>
      <c r="P625" s="20"/>
    </row>
  </sheetData>
  <sheetProtection formatColumns="0" formatRows="0" selectLockedCells="1"/>
  <mergeCells count="31">
    <mergeCell ref="A1:L1"/>
    <mergeCell ref="O2:P2"/>
    <mergeCell ref="M1:P1"/>
    <mergeCell ref="A2:A3"/>
    <mergeCell ref="B2:B3"/>
    <mergeCell ref="C2:C3"/>
    <mergeCell ref="D2:D3"/>
    <mergeCell ref="E2:E3"/>
    <mergeCell ref="F2:F3"/>
    <mergeCell ref="G2:G3"/>
    <mergeCell ref="H2:H3"/>
    <mergeCell ref="I2:I3"/>
    <mergeCell ref="J2:J3"/>
    <mergeCell ref="K2:K3"/>
    <mergeCell ref="L2:L3"/>
    <mergeCell ref="M2:M3"/>
    <mergeCell ref="N2:N3"/>
    <mergeCell ref="C4:C9"/>
    <mergeCell ref="Q2:Q3"/>
    <mergeCell ref="A4:A41"/>
    <mergeCell ref="C36:C41"/>
    <mergeCell ref="B36:B41"/>
    <mergeCell ref="C13:C15"/>
    <mergeCell ref="C16:C17"/>
    <mergeCell ref="B4:B12"/>
    <mergeCell ref="B13:B17"/>
    <mergeCell ref="C21:C35"/>
    <mergeCell ref="B21:B35"/>
    <mergeCell ref="C18:C19"/>
    <mergeCell ref="B18:B19"/>
    <mergeCell ref="C10:C12"/>
  </mergeCells>
  <dataValidations xWindow="1093" yWindow="316" count="8">
    <dataValidation type="list" allowBlank="1" showInputMessage="1" showErrorMessage="1" promptTitle="Selezione elemento lista" prompt="Seleziona una misura dal menu a tendina" sqref="Q13:Q19">
      <formula1>misure</formula1>
    </dataValidation>
    <dataValidation type="list" showInputMessage="1" prompt="Seleziona una misura dal menu a tendina" sqref="Q32 Q20 Q4:Q12 Q37:Q38">
      <formula1>misure</formula1>
    </dataValidation>
    <dataValidation type="list" allowBlank="1" showInputMessage="1" showErrorMessage="1" prompt="Inserire una voce dal menu a tendina" sqref="L4:L21 L32:L41">
      <formula1>Attiivita_disciplinata_da</formula1>
    </dataValidation>
    <dataValidation type="list" allowBlank="1" showInputMessage="1" showErrorMessage="1" prompt="Inserire una voce dal menu a tendina" sqref="K4:K21 K32:K41">
      <formula1>Tipo_attività</formula1>
    </dataValidation>
    <dataValidation type="list" showInputMessage="1" showErrorMessage="1" prompt="Inserire una voce dal menu a tendina" sqref="H4:H21 H32:H39">
      <formula1>Esecutore</formula1>
    </dataValidation>
    <dataValidation type="list" allowBlank="1" showInputMessage="1" showErrorMessage="1" prompt="Inserire una voce dal menu a tendina" sqref="P4:P7 P37:P39 P32 P9:P21 P34">
      <formula1>$C$261:$C$265</formula1>
    </dataValidation>
    <dataValidation type="list" allowBlank="1" showInputMessage="1" showErrorMessage="1" prompt="Inserire una voce dal menu a tendina" sqref="O4:O7 O37:O39 O32 O9:O21 O34">
      <formula1>$C$256:$C$258</formula1>
    </dataValidation>
    <dataValidation type="list" allowBlank="1" showInputMessage="1" showErrorMessage="1" prompt="Inserire una voce dal menu a tendina" sqref="N4:N7 N37:N39 N32 N9:N21 N34">
      <formula1>$C$247:$C$253</formula1>
    </dataValidation>
  </dataValidations>
  <pageMargins left="0.31496062992125984" right="0.11811023622047245" top="0.35433070866141736" bottom="0.35433070866141736" header="0.31496062992125984" footer="0.31496062992125984"/>
  <pageSetup paperSize="8" scale="50" fitToHeight="0" orientation="landscape"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5703125" style="3" customWidth="1"/>
    <col min="4" max="4" width="14.42578125" style="2" customWidth="1"/>
    <col min="5" max="16384" width="9.140625" style="2"/>
  </cols>
  <sheetData>
    <row r="1" spans="1:37" x14ac:dyDescent="0.25">
      <c r="A1" s="13" t="s">
        <v>3</v>
      </c>
      <c r="B1" s="13" t="s">
        <v>63</v>
      </c>
      <c r="C1" s="13" t="s">
        <v>64</v>
      </c>
      <c r="D1" s="13" t="s">
        <v>135</v>
      </c>
    </row>
    <row r="2" spans="1:37" ht="90" x14ac:dyDescent="0.25">
      <c r="A2" s="13" t="s">
        <v>65</v>
      </c>
      <c r="B2" s="13" t="s">
        <v>4</v>
      </c>
      <c r="C2" s="13" t="s">
        <v>134</v>
      </c>
      <c r="D2" s="4" t="s">
        <v>124</v>
      </c>
    </row>
    <row r="3" spans="1:37" ht="45" x14ac:dyDescent="0.25">
      <c r="A3" s="13" t="s">
        <v>66</v>
      </c>
      <c r="B3" s="13" t="s">
        <v>6</v>
      </c>
      <c r="C3" s="13" t="s">
        <v>133</v>
      </c>
      <c r="D3" s="4" t="s">
        <v>124</v>
      </c>
    </row>
    <row r="4" spans="1:37" ht="45" x14ac:dyDescent="0.25">
      <c r="A4" s="13" t="s">
        <v>7</v>
      </c>
      <c r="B4" s="13" t="s">
        <v>8</v>
      </c>
      <c r="C4" s="13" t="s">
        <v>132</v>
      </c>
      <c r="D4" s="4" t="s">
        <v>124</v>
      </c>
    </row>
    <row r="5" spans="1:37" ht="45" x14ac:dyDescent="0.25">
      <c r="A5" s="13" t="s">
        <v>9</v>
      </c>
      <c r="B5" s="13" t="s">
        <v>10</v>
      </c>
      <c r="C5" s="13" t="s">
        <v>131</v>
      </c>
      <c r="D5" s="4" t="s">
        <v>124</v>
      </c>
    </row>
    <row r="6" spans="1:37" ht="285" x14ac:dyDescent="0.25">
      <c r="A6" s="13" t="s">
        <v>67</v>
      </c>
      <c r="B6" s="13" t="s">
        <v>11</v>
      </c>
      <c r="C6" s="13" t="s">
        <v>130</v>
      </c>
      <c r="D6" s="4" t="s">
        <v>124</v>
      </c>
    </row>
    <row r="7" spans="1:37" ht="120" x14ac:dyDescent="0.25">
      <c r="A7" s="13" t="s">
        <v>68</v>
      </c>
      <c r="B7" s="13" t="s">
        <v>12</v>
      </c>
      <c r="C7" s="13" t="s">
        <v>129</v>
      </c>
      <c r="D7" s="4" t="s">
        <v>13</v>
      </c>
      <c r="AK7" s="2" t="s">
        <v>5</v>
      </c>
    </row>
    <row r="8" spans="1:37" ht="105" x14ac:dyDescent="0.25">
      <c r="A8" s="13" t="s">
        <v>69</v>
      </c>
      <c r="B8" s="13" t="s">
        <v>14</v>
      </c>
      <c r="C8" s="13" t="s">
        <v>128</v>
      </c>
      <c r="D8" s="4" t="s">
        <v>15</v>
      </c>
      <c r="AK8" s="2" t="s">
        <v>5</v>
      </c>
    </row>
    <row r="9" spans="1:37" ht="75" x14ac:dyDescent="0.25">
      <c r="A9" s="13" t="s">
        <v>70</v>
      </c>
      <c r="B9" s="13" t="s">
        <v>16</v>
      </c>
      <c r="C9" s="13" t="s">
        <v>127</v>
      </c>
      <c r="D9" s="4" t="s">
        <v>17</v>
      </c>
      <c r="AK9" s="2" t="s">
        <v>5</v>
      </c>
    </row>
    <row r="10" spans="1:37" ht="90" x14ac:dyDescent="0.25">
      <c r="A10" s="13" t="s">
        <v>71</v>
      </c>
      <c r="B10" s="13" t="s">
        <v>18</v>
      </c>
      <c r="C10" s="13" t="s">
        <v>126</v>
      </c>
      <c r="D10" s="4" t="s">
        <v>19</v>
      </c>
      <c r="AK10" s="2" t="s">
        <v>5</v>
      </c>
    </row>
    <row r="11" spans="1:37" ht="165" x14ac:dyDescent="0.25">
      <c r="A11" s="13" t="s">
        <v>72</v>
      </c>
      <c r="B11" s="13" t="s">
        <v>20</v>
      </c>
      <c r="C11" s="13" t="s">
        <v>125</v>
      </c>
      <c r="D11" s="4" t="s">
        <v>124</v>
      </c>
      <c r="AK11" s="2" t="s">
        <v>21</v>
      </c>
    </row>
    <row r="12" spans="1:37" ht="105" x14ac:dyDescent="0.25">
      <c r="A12" s="13" t="s">
        <v>73</v>
      </c>
      <c r="B12" s="13" t="s">
        <v>22</v>
      </c>
      <c r="C12" s="13" t="s">
        <v>123</v>
      </c>
      <c r="D12" s="4" t="s">
        <v>23</v>
      </c>
      <c r="AK12" s="2" t="s">
        <v>21</v>
      </c>
    </row>
    <row r="13" spans="1:37" ht="135" x14ac:dyDescent="0.25">
      <c r="A13" s="13" t="s">
        <v>74</v>
      </c>
      <c r="B13" s="13" t="s">
        <v>24</v>
      </c>
      <c r="C13" s="13" t="s">
        <v>122</v>
      </c>
      <c r="D13" s="4" t="s">
        <v>25</v>
      </c>
      <c r="AK13" s="2" t="s">
        <v>21</v>
      </c>
    </row>
    <row r="14" spans="1:37" ht="75" x14ac:dyDescent="0.25">
      <c r="A14" s="13" t="s">
        <v>75</v>
      </c>
      <c r="B14" s="13" t="s">
        <v>26</v>
      </c>
      <c r="C14" s="13" t="s">
        <v>121</v>
      </c>
      <c r="D14" s="4" t="s">
        <v>27</v>
      </c>
      <c r="AK14" s="2" t="s">
        <v>21</v>
      </c>
    </row>
    <row r="15" spans="1:37" ht="90" x14ac:dyDescent="0.25">
      <c r="A15" s="13" t="s">
        <v>76</v>
      </c>
      <c r="B15" s="13" t="s">
        <v>28</v>
      </c>
      <c r="C15" s="13" t="s">
        <v>120</v>
      </c>
      <c r="D15" s="4" t="s">
        <v>29</v>
      </c>
      <c r="AK15" s="2" t="s">
        <v>21</v>
      </c>
    </row>
    <row r="16" spans="1:37" ht="135" x14ac:dyDescent="0.25">
      <c r="A16" s="13" t="s">
        <v>77</v>
      </c>
      <c r="B16" s="13" t="s">
        <v>30</v>
      </c>
      <c r="C16" s="13" t="s">
        <v>119</v>
      </c>
      <c r="D16" s="4" t="s">
        <v>31</v>
      </c>
      <c r="AK16" s="2" t="s">
        <v>21</v>
      </c>
    </row>
    <row r="17" spans="1:37" ht="180" x14ac:dyDescent="0.25">
      <c r="A17" s="13" t="s">
        <v>78</v>
      </c>
      <c r="B17" s="13" t="s">
        <v>33</v>
      </c>
      <c r="C17" s="13" t="s">
        <v>118</v>
      </c>
      <c r="D17" s="4" t="s">
        <v>34</v>
      </c>
      <c r="AK17" s="2" t="s">
        <v>32</v>
      </c>
    </row>
    <row r="18" spans="1:37" ht="150" x14ac:dyDescent="0.25">
      <c r="A18" s="13" t="s">
        <v>79</v>
      </c>
      <c r="B18" s="13" t="s">
        <v>35</v>
      </c>
      <c r="C18" s="13" t="s">
        <v>117</v>
      </c>
      <c r="D18" s="4" t="s">
        <v>36</v>
      </c>
      <c r="AK18" s="2" t="s">
        <v>32</v>
      </c>
    </row>
    <row r="19" spans="1:37" ht="90" x14ac:dyDescent="0.25">
      <c r="A19" s="13" t="s">
        <v>80</v>
      </c>
      <c r="B19" s="13" t="s">
        <v>37</v>
      </c>
      <c r="C19" s="13" t="s">
        <v>116</v>
      </c>
      <c r="D19" s="4" t="s">
        <v>38</v>
      </c>
      <c r="AK19" s="2" t="s">
        <v>32</v>
      </c>
    </row>
    <row r="20" spans="1:37" ht="105" x14ac:dyDescent="0.25">
      <c r="A20" s="13" t="s">
        <v>81</v>
      </c>
      <c r="B20" s="13" t="s">
        <v>39</v>
      </c>
      <c r="C20" s="13" t="s">
        <v>115</v>
      </c>
      <c r="D20" s="4" t="s">
        <v>40</v>
      </c>
      <c r="AK20" s="2" t="s">
        <v>32</v>
      </c>
    </row>
    <row r="21" spans="1:37" ht="105" x14ac:dyDescent="0.25">
      <c r="A21" s="13" t="s">
        <v>82</v>
      </c>
      <c r="B21" s="13" t="s">
        <v>47</v>
      </c>
      <c r="C21" s="13" t="s">
        <v>114</v>
      </c>
      <c r="D21" s="4" t="s">
        <v>48</v>
      </c>
      <c r="AK21" s="2" t="s">
        <v>32</v>
      </c>
    </row>
    <row r="22" spans="1:37" ht="120" x14ac:dyDescent="0.25">
      <c r="A22" s="13" t="s">
        <v>83</v>
      </c>
      <c r="B22" s="13" t="s">
        <v>41</v>
      </c>
      <c r="C22" s="13" t="s">
        <v>113</v>
      </c>
      <c r="D22" s="4" t="s">
        <v>42</v>
      </c>
      <c r="AK22" s="2" t="s">
        <v>32</v>
      </c>
    </row>
    <row r="23" spans="1:37" ht="45" x14ac:dyDescent="0.25">
      <c r="A23" s="13" t="s">
        <v>84</v>
      </c>
      <c r="B23" s="13" t="s">
        <v>43</v>
      </c>
      <c r="C23" s="13" t="s">
        <v>112</v>
      </c>
      <c r="D23" s="4" t="s">
        <v>44</v>
      </c>
      <c r="AK23" s="2" t="s">
        <v>32</v>
      </c>
    </row>
    <row r="24" spans="1:37" ht="135" x14ac:dyDescent="0.25">
      <c r="A24" s="13" t="s">
        <v>85</v>
      </c>
      <c r="B24" s="13" t="s">
        <v>45</v>
      </c>
      <c r="C24" s="13" t="s">
        <v>111</v>
      </c>
      <c r="D24" s="4" t="s">
        <v>46</v>
      </c>
      <c r="AK24" s="2" t="s">
        <v>32</v>
      </c>
    </row>
    <row r="25" spans="1:37" ht="105" x14ac:dyDescent="0.25">
      <c r="A25" s="13" t="s">
        <v>86</v>
      </c>
      <c r="B25" s="13" t="s">
        <v>50</v>
      </c>
      <c r="C25" s="13" t="s">
        <v>110</v>
      </c>
      <c r="D25" s="4" t="s">
        <v>51</v>
      </c>
      <c r="AK25" s="2" t="s">
        <v>49</v>
      </c>
    </row>
    <row r="26" spans="1:37" ht="75" x14ac:dyDescent="0.25">
      <c r="A26" s="13" t="s">
        <v>87</v>
      </c>
      <c r="B26" s="13" t="s">
        <v>52</v>
      </c>
      <c r="C26" s="13" t="s">
        <v>109</v>
      </c>
      <c r="D26" s="4" t="s">
        <v>53</v>
      </c>
      <c r="AK26" s="2" t="s">
        <v>49</v>
      </c>
    </row>
    <row r="27" spans="1:37" ht="165" x14ac:dyDescent="0.25">
      <c r="A27" s="13" t="s">
        <v>88</v>
      </c>
      <c r="B27" s="13" t="s">
        <v>54</v>
      </c>
      <c r="C27" s="13" t="s">
        <v>108</v>
      </c>
      <c r="D27" s="4" t="s">
        <v>55</v>
      </c>
      <c r="AK27" s="2" t="s">
        <v>49</v>
      </c>
    </row>
    <row r="28" spans="1:37" ht="120" x14ac:dyDescent="0.25">
      <c r="A28" s="13" t="s">
        <v>89</v>
      </c>
      <c r="B28" s="13" t="s">
        <v>56</v>
      </c>
      <c r="C28" s="13" t="s">
        <v>107</v>
      </c>
      <c r="D28" s="4" t="s">
        <v>57</v>
      </c>
      <c r="AK28" s="2" t="s">
        <v>49</v>
      </c>
    </row>
    <row r="29" spans="1:37" ht="90" x14ac:dyDescent="0.25">
      <c r="A29" s="13" t="s">
        <v>90</v>
      </c>
      <c r="B29" s="13" t="s">
        <v>58</v>
      </c>
      <c r="C29" s="13" t="s">
        <v>106</v>
      </c>
      <c r="D29" s="4" t="s">
        <v>59</v>
      </c>
      <c r="AK29" s="2" t="s">
        <v>49</v>
      </c>
    </row>
    <row r="30" spans="1:37" ht="75" x14ac:dyDescent="0.25">
      <c r="A30" s="13" t="s">
        <v>91</v>
      </c>
      <c r="B30" s="13" t="s">
        <v>60</v>
      </c>
      <c r="C30" s="13" t="s">
        <v>105</v>
      </c>
      <c r="D30" s="4" t="s">
        <v>61</v>
      </c>
      <c r="AK30" s="2" t="s">
        <v>49</v>
      </c>
    </row>
    <row r="31" spans="1:37" ht="105" x14ac:dyDescent="0.25">
      <c r="A31" s="13" t="s">
        <v>93</v>
      </c>
      <c r="B31" s="13" t="s">
        <v>92</v>
      </c>
      <c r="C31" s="13" t="s">
        <v>104</v>
      </c>
      <c r="D31" s="4" t="s">
        <v>62</v>
      </c>
      <c r="AK31" s="2" t="s">
        <v>49</v>
      </c>
    </row>
  </sheetData>
  <pageMargins left="0" right="0" top="0.39370078740157483" bottom="0"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7" t="s">
        <v>137</v>
      </c>
      <c r="B2" s="2"/>
      <c r="C2" s="2"/>
      <c r="D2" s="2"/>
      <c r="E2" s="2"/>
    </row>
    <row r="3" spans="1:5" ht="18.75" x14ac:dyDescent="0.3">
      <c r="A3" s="2"/>
      <c r="B3" s="14" t="s">
        <v>138</v>
      </c>
      <c r="C3" s="2"/>
      <c r="D3" s="2"/>
      <c r="E3" s="2"/>
    </row>
    <row r="4" spans="1:5" ht="18.75" x14ac:dyDescent="0.3">
      <c r="A4" s="2"/>
      <c r="B4" s="14" t="s">
        <v>139</v>
      </c>
      <c r="C4" s="2"/>
      <c r="D4" s="2"/>
      <c r="E4" s="2"/>
    </row>
    <row r="5" spans="1:5" ht="18.75" x14ac:dyDescent="0.3">
      <c r="A5" s="2"/>
      <c r="B5" s="14" t="s">
        <v>140</v>
      </c>
      <c r="C5" s="2"/>
      <c r="D5" s="2"/>
      <c r="E5" s="2"/>
    </row>
    <row r="6" spans="1:5" ht="18.75" x14ac:dyDescent="0.3">
      <c r="A6" s="2"/>
      <c r="B6" s="14" t="s">
        <v>141</v>
      </c>
      <c r="C6" s="2"/>
      <c r="D6" s="2"/>
      <c r="E6" s="2"/>
    </row>
    <row r="7" spans="1:5" ht="18.75" x14ac:dyDescent="0.3">
      <c r="A7" s="2"/>
      <c r="B7" s="14" t="s">
        <v>142</v>
      </c>
      <c r="C7" s="2"/>
      <c r="D7" s="2"/>
      <c r="E7" s="2"/>
    </row>
    <row r="8" spans="1:5" s="2" customFormat="1" ht="18.75" x14ac:dyDescent="0.3">
      <c r="B8" s="14"/>
    </row>
    <row r="9" spans="1:5" x14ac:dyDescent="0.25">
      <c r="A9" s="7" t="s">
        <v>143</v>
      </c>
      <c r="B9" s="2"/>
      <c r="C9" s="127" t="s">
        <v>144</v>
      </c>
      <c r="D9" s="127"/>
      <c r="E9" s="2"/>
    </row>
    <row r="10" spans="1:5" x14ac:dyDescent="0.25">
      <c r="A10" s="2"/>
      <c r="B10" s="2" t="s">
        <v>145</v>
      </c>
      <c r="C10" s="2"/>
      <c r="D10" s="2" t="s">
        <v>146</v>
      </c>
      <c r="E10" s="2"/>
    </row>
    <row r="11" spans="1:5" x14ac:dyDescent="0.25">
      <c r="A11" s="2"/>
      <c r="B11" s="2" t="s">
        <v>147</v>
      </c>
      <c r="C11" s="2"/>
      <c r="D11" s="2" t="s">
        <v>148</v>
      </c>
      <c r="E11" s="2"/>
    </row>
    <row r="12" spans="1:5" x14ac:dyDescent="0.25">
      <c r="A12" s="2"/>
      <c r="B12" s="2"/>
      <c r="C12" s="2"/>
      <c r="D12" s="2" t="s">
        <v>149</v>
      </c>
      <c r="E12" s="2"/>
    </row>
    <row r="16" spans="1:5" x14ac:dyDescent="0.25">
      <c r="B16" t="s">
        <v>153</v>
      </c>
    </row>
    <row r="17" spans="2:8" x14ac:dyDescent="0.25">
      <c r="B17" t="s">
        <v>152</v>
      </c>
    </row>
    <row r="18" spans="2:8" x14ac:dyDescent="0.25">
      <c r="B18" t="s">
        <v>154</v>
      </c>
    </row>
    <row r="19" spans="2:8" x14ac:dyDescent="0.25">
      <c r="B19" t="s">
        <v>155</v>
      </c>
    </row>
    <row r="20" spans="2:8" x14ac:dyDescent="0.25">
      <c r="B20" t="s">
        <v>158</v>
      </c>
    </row>
    <row r="22" spans="2:8" x14ac:dyDescent="0.25">
      <c r="D22" t="s">
        <v>156</v>
      </c>
      <c r="E22" s="2" t="s">
        <v>156</v>
      </c>
      <c r="F22" s="2" t="s">
        <v>156</v>
      </c>
      <c r="G22" t="s">
        <v>157</v>
      </c>
    </row>
    <row r="23" spans="2:8" x14ac:dyDescent="0.25">
      <c r="B23" t="s">
        <v>151</v>
      </c>
      <c r="C23" s="2" t="e">
        <f>'Mappatura processi'!#REF!</f>
        <v>#REF!</v>
      </c>
      <c r="D23" s="2" t="e">
        <f>IF(OR(C23 = "Media", C23="Alta",C23="Altissima"),"Altissimo","")</f>
        <v>#REF!</v>
      </c>
      <c r="E23" s="2" t="e">
        <f>IF(C23="Bassa","Alto","")</f>
        <v>#REF!</v>
      </c>
      <c r="F23" s="2" t="e">
        <f>IF(C23="Molto bassa","Medio","")</f>
        <v>#REF!</v>
      </c>
      <c r="G23" t="e">
        <f>CONCATENATE(D23,E23,F23)</f>
        <v>#REF!</v>
      </c>
    </row>
    <row r="24" spans="2:8" x14ac:dyDescent="0.25">
      <c r="B24" s="2" t="s">
        <v>151</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25">
      <c r="B25" s="2" t="s">
        <v>151</v>
      </c>
      <c r="C25" s="2" t="e">
        <f>'Mappatura processi'!#REF!</f>
        <v>#REF!</v>
      </c>
      <c r="D25" s="2" t="e">
        <f t="shared" si="0"/>
        <v>#REF!</v>
      </c>
      <c r="E25" s="2" t="e">
        <f t="shared" si="1"/>
        <v>#REF!</v>
      </c>
      <c r="F25" s="2" t="e">
        <f t="shared" si="2"/>
        <v>#REF!</v>
      </c>
      <c r="G25" s="2" t="e">
        <f t="shared" si="3"/>
        <v>#REF!</v>
      </c>
    </row>
    <row r="26" spans="2:8" x14ac:dyDescent="0.25">
      <c r="B26" s="2" t="s">
        <v>151</v>
      </c>
      <c r="C26" s="2" t="e">
        <f>'Mappatura processi'!#REF!</f>
        <v>#REF!</v>
      </c>
      <c r="D26" s="2" t="e">
        <f t="shared" si="0"/>
        <v>#REF!</v>
      </c>
      <c r="E26" s="2" t="e">
        <f t="shared" si="1"/>
        <v>#REF!</v>
      </c>
      <c r="F26" s="2" t="e">
        <f t="shared" si="2"/>
        <v>#REF!</v>
      </c>
      <c r="G26" s="2" t="e">
        <f t="shared" si="3"/>
        <v>#REF!</v>
      </c>
    </row>
    <row r="27" spans="2:8" x14ac:dyDescent="0.25">
      <c r="B27" s="2" t="s">
        <v>151</v>
      </c>
      <c r="C27" s="2">
        <f>'Mappatura processi'!P13</f>
        <v>0</v>
      </c>
      <c r="D27" s="2" t="str">
        <f t="shared" si="0"/>
        <v/>
      </c>
      <c r="E27" s="2" t="str">
        <f t="shared" si="1"/>
        <v/>
      </c>
      <c r="F27" s="2" t="str">
        <f t="shared" si="2"/>
        <v/>
      </c>
      <c r="G27" s="2" t="str">
        <f t="shared" si="3"/>
        <v/>
      </c>
    </row>
    <row r="28" spans="2:8" x14ac:dyDescent="0.25">
      <c r="C28" s="2" t="e">
        <f>'Mappatura processi'!#REF!</f>
        <v>#REF!</v>
      </c>
      <c r="D28" s="2" t="e">
        <f t="shared" si="0"/>
        <v>#REF!</v>
      </c>
      <c r="E28" s="2" t="e">
        <f t="shared" si="1"/>
        <v>#REF!</v>
      </c>
      <c r="F28" s="2" t="e">
        <f t="shared" si="2"/>
        <v>#REF!</v>
      </c>
      <c r="G28" s="2" t="e">
        <f t="shared" si="3"/>
        <v>#REF!</v>
      </c>
    </row>
    <row r="29" spans="2:8" x14ac:dyDescent="0.25">
      <c r="C29" s="2" t="e">
        <f>'Mappatura processi'!#REF!</f>
        <v>#REF!</v>
      </c>
      <c r="D29" s="2" t="e">
        <f t="shared" si="0"/>
        <v>#REF!</v>
      </c>
      <c r="E29" s="2" t="e">
        <f t="shared" si="1"/>
        <v>#REF!</v>
      </c>
      <c r="F29" s="2" t="e">
        <f t="shared" si="2"/>
        <v>#REF!</v>
      </c>
      <c r="G29" s="2" t="e">
        <f t="shared" si="3"/>
        <v>#REF!</v>
      </c>
    </row>
    <row r="30" spans="2:8" x14ac:dyDescent="0.25">
      <c r="C30" s="2" t="e">
        <f>'Mappatura processi'!#REF!</f>
        <v>#REF!</v>
      </c>
      <c r="D30" s="2" t="e">
        <f t="shared" si="0"/>
        <v>#REF!</v>
      </c>
      <c r="E30" s="2" t="e">
        <f t="shared" si="1"/>
        <v>#REF!</v>
      </c>
      <c r="F30" s="2" t="e">
        <f t="shared" si="2"/>
        <v>#REF!</v>
      </c>
      <c r="G30" s="2" t="e">
        <f t="shared" si="3"/>
        <v>#REF!</v>
      </c>
    </row>
    <row r="31" spans="2:8" x14ac:dyDescent="0.25">
      <c r="C31" s="2" t="e">
        <f>'Mappatura processi'!#REF!</f>
        <v>#REF!</v>
      </c>
      <c r="D31" s="2" t="e">
        <f t="shared" si="0"/>
        <v>#REF!</v>
      </c>
      <c r="E31" s="2" t="e">
        <f t="shared" si="1"/>
        <v>#REF!</v>
      </c>
      <c r="F31" s="2" t="e">
        <f t="shared" si="2"/>
        <v>#REF!</v>
      </c>
      <c r="G31" s="2" t="e">
        <f t="shared" si="3"/>
        <v>#REF!</v>
      </c>
      <c r="H31" s="2"/>
    </row>
    <row r="32" spans="2:8" x14ac:dyDescent="0.25">
      <c r="C32" s="2" t="e">
        <f>'Mappatura processi'!#REF!</f>
        <v>#REF!</v>
      </c>
      <c r="D32" s="2" t="e">
        <f t="shared" si="0"/>
        <v>#REF!</v>
      </c>
      <c r="E32" s="2" t="e">
        <f t="shared" si="1"/>
        <v>#REF!</v>
      </c>
      <c r="F32" s="2" t="e">
        <f t="shared" si="2"/>
        <v>#REF!</v>
      </c>
      <c r="G32" s="2" t="e">
        <f t="shared" si="3"/>
        <v>#REF!</v>
      </c>
      <c r="H32" s="2"/>
    </row>
    <row r="33" spans="3:7" x14ac:dyDescent="0.25">
      <c r="C33" s="2" t="e">
        <f>'Mappatura processi'!#REF!</f>
        <v>#REF!</v>
      </c>
      <c r="D33" s="2" t="e">
        <f t="shared" si="0"/>
        <v>#REF!</v>
      </c>
      <c r="E33" s="2" t="e">
        <f t="shared" si="1"/>
        <v>#REF!</v>
      </c>
      <c r="F33" s="2" t="e">
        <f t="shared" si="2"/>
        <v>#REF!</v>
      </c>
      <c r="G33" s="2" t="e">
        <f t="shared" si="3"/>
        <v>#REF!</v>
      </c>
    </row>
    <row r="34" spans="3:7" x14ac:dyDescent="0.25">
      <c r="C34" s="2" t="str">
        <f>'Mappatura processi'!P21</f>
        <v>Bassa</v>
      </c>
      <c r="D34" s="2" t="str">
        <f t="shared" si="0"/>
        <v/>
      </c>
      <c r="E34" s="2" t="str">
        <f t="shared" si="1"/>
        <v>Alto</v>
      </c>
      <c r="F34" s="2" t="str">
        <f t="shared" si="2"/>
        <v/>
      </c>
      <c r="G34" s="2" t="str">
        <f t="shared" si="3"/>
        <v>Alto</v>
      </c>
    </row>
    <row r="35" spans="3:7" x14ac:dyDescent="0.25">
      <c r="C35" s="2" t="e">
        <f>'Mappatura processi'!#REF!</f>
        <v>#REF!</v>
      </c>
      <c r="D35" s="2" t="e">
        <f t="shared" si="0"/>
        <v>#REF!</v>
      </c>
      <c r="E35" s="2" t="e">
        <f t="shared" si="1"/>
        <v>#REF!</v>
      </c>
      <c r="F35" s="2" t="e">
        <f t="shared" si="2"/>
        <v>#REF!</v>
      </c>
      <c r="G35" s="2" t="e">
        <f t="shared" si="3"/>
        <v>#REF!</v>
      </c>
    </row>
    <row r="36" spans="3:7" x14ac:dyDescent="0.25">
      <c r="C36" s="2" t="e">
        <f>'Mappatura processi'!#REF!</f>
        <v>#REF!</v>
      </c>
      <c r="D36" s="2" t="e">
        <f t="shared" si="0"/>
        <v>#REF!</v>
      </c>
      <c r="E36" s="2" t="e">
        <f t="shared" si="1"/>
        <v>#REF!</v>
      </c>
      <c r="F36" s="2" t="e">
        <f t="shared" si="2"/>
        <v>#REF!</v>
      </c>
      <c r="G36" s="2" t="e">
        <f t="shared" si="3"/>
        <v>#REF!</v>
      </c>
    </row>
    <row r="37" spans="3:7" x14ac:dyDescent="0.25">
      <c r="C37" s="2" t="e">
        <f>'Mappatura processi'!#REF!</f>
        <v>#REF!</v>
      </c>
      <c r="D37" s="2" t="e">
        <f t="shared" si="0"/>
        <v>#REF!</v>
      </c>
      <c r="E37" s="2" t="e">
        <f t="shared" si="1"/>
        <v>#REF!</v>
      </c>
      <c r="F37" s="2" t="e">
        <f t="shared" si="2"/>
        <v>#REF!</v>
      </c>
      <c r="G37" s="2" t="e">
        <f t="shared" si="3"/>
        <v>#REF!</v>
      </c>
    </row>
    <row r="38" spans="3:7" x14ac:dyDescent="0.25">
      <c r="C38" s="2" t="e">
        <f>'Mappatura processi'!#REF!</f>
        <v>#REF!</v>
      </c>
      <c r="D38" s="2" t="e">
        <f t="shared" si="0"/>
        <v>#REF!</v>
      </c>
      <c r="E38" s="2" t="e">
        <f t="shared" si="1"/>
        <v>#REF!</v>
      </c>
      <c r="F38" s="2" t="e">
        <f t="shared" si="2"/>
        <v>#REF!</v>
      </c>
      <c r="G38" s="2" t="e">
        <f t="shared" si="3"/>
        <v>#REF!</v>
      </c>
    </row>
    <row r="39" spans="3:7" x14ac:dyDescent="0.25">
      <c r="C39" s="2" t="e">
        <f>'Mappatura processi'!#REF!</f>
        <v>#REF!</v>
      </c>
      <c r="D39" s="2" t="e">
        <f t="shared" si="0"/>
        <v>#REF!</v>
      </c>
      <c r="E39" s="2" t="e">
        <f t="shared" si="1"/>
        <v>#REF!</v>
      </c>
      <c r="F39" s="2" t="e">
        <f t="shared" si="2"/>
        <v>#REF!</v>
      </c>
      <c r="G39" s="2" t="e">
        <f t="shared" si="3"/>
        <v>#REF!</v>
      </c>
    </row>
    <row r="40" spans="3:7" x14ac:dyDescent="0.25">
      <c r="C40" s="2" t="e">
        <f>'Mappatura processi'!#REF!</f>
        <v>#REF!</v>
      </c>
      <c r="D40" s="2" t="e">
        <f t="shared" si="0"/>
        <v>#REF!</v>
      </c>
      <c r="E40" s="2" t="e">
        <f t="shared" si="1"/>
        <v>#REF!</v>
      </c>
      <c r="F40" s="2" t="e">
        <f t="shared" si="2"/>
        <v>#REF!</v>
      </c>
      <c r="G40" s="2" t="e">
        <f t="shared" si="3"/>
        <v>#REF!</v>
      </c>
    </row>
    <row r="41" spans="3:7" x14ac:dyDescent="0.25">
      <c r="C41" s="2" t="e">
        <f>'Mappatura processi'!#REF!</f>
        <v>#REF!</v>
      </c>
      <c r="D41" s="2" t="e">
        <f t="shared" si="0"/>
        <v>#REF!</v>
      </c>
      <c r="E41" s="2" t="e">
        <f t="shared" si="1"/>
        <v>#REF!</v>
      </c>
      <c r="F41" s="2" t="e">
        <f t="shared" si="2"/>
        <v>#REF!</v>
      </c>
      <c r="G41" s="2" t="e">
        <f t="shared" si="3"/>
        <v>#REF!</v>
      </c>
    </row>
    <row r="42" spans="3:7" x14ac:dyDescent="0.25">
      <c r="C42" s="2" t="e">
        <f>'Mappatura processi'!#REF!</f>
        <v>#REF!</v>
      </c>
      <c r="D42" s="2" t="e">
        <f t="shared" si="0"/>
        <v>#REF!</v>
      </c>
      <c r="E42" s="2" t="e">
        <f t="shared" si="1"/>
        <v>#REF!</v>
      </c>
      <c r="F42" s="2" t="e">
        <f t="shared" si="2"/>
        <v>#REF!</v>
      </c>
      <c r="G42" s="2" t="e">
        <f t="shared" si="3"/>
        <v>#REF!</v>
      </c>
    </row>
    <row r="43" spans="3:7" x14ac:dyDescent="0.25">
      <c r="C43" s="2" t="e">
        <f>'Mappatura processi'!#REF!</f>
        <v>#REF!</v>
      </c>
      <c r="D43" s="2" t="e">
        <f t="shared" si="0"/>
        <v>#REF!</v>
      </c>
      <c r="E43" s="2" t="e">
        <f t="shared" si="1"/>
        <v>#REF!</v>
      </c>
      <c r="F43" s="2" t="e">
        <f t="shared" si="2"/>
        <v>#REF!</v>
      </c>
      <c r="G43" s="2" t="e">
        <f t="shared" si="3"/>
        <v>#REF!</v>
      </c>
    </row>
    <row r="44" spans="3:7" x14ac:dyDescent="0.25">
      <c r="C44" s="2" t="e">
        <f>'Mappatura processi'!#REF!</f>
        <v>#REF!</v>
      </c>
      <c r="D44" s="2" t="e">
        <f t="shared" si="0"/>
        <v>#REF!</v>
      </c>
      <c r="E44" s="2" t="e">
        <f t="shared" si="1"/>
        <v>#REF!</v>
      </c>
      <c r="F44" s="2" t="e">
        <f t="shared" si="2"/>
        <v>#REF!</v>
      </c>
      <c r="G44" s="2" t="e">
        <f t="shared" si="3"/>
        <v>#REF!</v>
      </c>
    </row>
    <row r="45" spans="3:7" x14ac:dyDescent="0.25">
      <c r="C45" s="2" t="e">
        <f>'Mappatura processi'!#REF!</f>
        <v>#REF!</v>
      </c>
      <c r="D45" s="2" t="e">
        <f t="shared" si="0"/>
        <v>#REF!</v>
      </c>
      <c r="E45" s="2" t="e">
        <f t="shared" si="1"/>
        <v>#REF!</v>
      </c>
      <c r="F45" s="2" t="e">
        <f t="shared" si="2"/>
        <v>#REF!</v>
      </c>
      <c r="G45" s="2" t="e">
        <f t="shared" si="3"/>
        <v>#REF!</v>
      </c>
    </row>
    <row r="46" spans="3:7" x14ac:dyDescent="0.25">
      <c r="C46" s="2" t="e">
        <f>'Mappatura processi'!#REF!</f>
        <v>#REF!</v>
      </c>
      <c r="D46" s="2" t="e">
        <f t="shared" si="0"/>
        <v>#REF!</v>
      </c>
      <c r="E46" s="2" t="e">
        <f t="shared" si="1"/>
        <v>#REF!</v>
      </c>
      <c r="F46" s="2" t="e">
        <f t="shared" si="2"/>
        <v>#REF!</v>
      </c>
      <c r="G46" s="2" t="e">
        <f t="shared" si="3"/>
        <v>#REF!</v>
      </c>
    </row>
    <row r="47" spans="3:7" x14ac:dyDescent="0.25">
      <c r="C47" s="2" t="e">
        <f>'Mappatura processi'!#REF!</f>
        <v>#REF!</v>
      </c>
      <c r="D47" s="2" t="e">
        <f t="shared" si="0"/>
        <v>#REF!</v>
      </c>
      <c r="E47" s="2" t="e">
        <f t="shared" si="1"/>
        <v>#REF!</v>
      </c>
      <c r="F47" s="2" t="e">
        <f t="shared" si="2"/>
        <v>#REF!</v>
      </c>
      <c r="G47" s="2" t="e">
        <f t="shared" si="3"/>
        <v>#REF!</v>
      </c>
    </row>
    <row r="48" spans="3:7" x14ac:dyDescent="0.25">
      <c r="C48" s="2" t="e">
        <f>'Mappatura processi'!#REF!</f>
        <v>#REF!</v>
      </c>
      <c r="D48" s="2" t="e">
        <f t="shared" si="0"/>
        <v>#REF!</v>
      </c>
      <c r="E48" s="2" t="e">
        <f t="shared" si="1"/>
        <v>#REF!</v>
      </c>
      <c r="F48" s="2" t="e">
        <f t="shared" si="2"/>
        <v>#REF!</v>
      </c>
      <c r="G48" s="2" t="e">
        <f t="shared" si="3"/>
        <v>#REF!</v>
      </c>
    </row>
    <row r="49" spans="3:7" x14ac:dyDescent="0.25">
      <c r="C49" s="2" t="e">
        <f>'Mappatura processi'!#REF!</f>
        <v>#REF!</v>
      </c>
      <c r="D49" s="2" t="e">
        <f t="shared" si="0"/>
        <v>#REF!</v>
      </c>
      <c r="E49" s="2" t="e">
        <f t="shared" si="1"/>
        <v>#REF!</v>
      </c>
      <c r="F49" s="2" t="e">
        <f t="shared" si="2"/>
        <v>#REF!</v>
      </c>
      <c r="G49" s="2" t="e">
        <f t="shared" si="3"/>
        <v>#REF!</v>
      </c>
    </row>
    <row r="50" spans="3:7" x14ac:dyDescent="0.25">
      <c r="C50" s="2" t="e">
        <f>'Mappatura processi'!#REF!</f>
        <v>#REF!</v>
      </c>
      <c r="D50" s="2" t="e">
        <f t="shared" si="0"/>
        <v>#REF!</v>
      </c>
      <c r="E50" s="2" t="e">
        <f t="shared" si="1"/>
        <v>#REF!</v>
      </c>
      <c r="F50" s="2" t="e">
        <f t="shared" si="2"/>
        <v>#REF!</v>
      </c>
      <c r="G50" s="2" t="e">
        <f t="shared" si="3"/>
        <v>#REF!</v>
      </c>
    </row>
    <row r="51" spans="3:7" x14ac:dyDescent="0.25">
      <c r="C51" s="2" t="e">
        <f>'Mappatura processi'!#REF!</f>
        <v>#REF!</v>
      </c>
      <c r="D51" s="2" t="e">
        <f t="shared" si="0"/>
        <v>#REF!</v>
      </c>
      <c r="E51" s="2" t="e">
        <f t="shared" si="1"/>
        <v>#REF!</v>
      </c>
      <c r="F51" s="2" t="e">
        <f t="shared" si="2"/>
        <v>#REF!</v>
      </c>
      <c r="G51" s="2" t="e">
        <f t="shared" si="3"/>
        <v>#REF!</v>
      </c>
    </row>
    <row r="52" spans="3:7" x14ac:dyDescent="0.25">
      <c r="C52" s="2" t="e">
        <f>'Mappatura processi'!#REF!</f>
        <v>#REF!</v>
      </c>
      <c r="D52" s="2" t="e">
        <f t="shared" si="0"/>
        <v>#REF!</v>
      </c>
      <c r="E52" s="2" t="e">
        <f t="shared" si="1"/>
        <v>#REF!</v>
      </c>
      <c r="F52" s="2" t="e">
        <f t="shared" si="2"/>
        <v>#REF!</v>
      </c>
      <c r="G52" s="2" t="e">
        <f t="shared" si="3"/>
        <v>#REF!</v>
      </c>
    </row>
    <row r="53" spans="3:7" x14ac:dyDescent="0.25">
      <c r="C53" s="2" t="e">
        <f>'Mappatura processi'!#REF!</f>
        <v>#REF!</v>
      </c>
      <c r="D53" s="2" t="e">
        <f t="shared" si="0"/>
        <v>#REF!</v>
      </c>
      <c r="E53" s="2" t="e">
        <f t="shared" si="1"/>
        <v>#REF!</v>
      </c>
      <c r="F53" s="2" t="e">
        <f t="shared" si="2"/>
        <v>#REF!</v>
      </c>
      <c r="G53" s="2" t="e">
        <f t="shared" si="3"/>
        <v>#REF!</v>
      </c>
    </row>
    <row r="54" spans="3:7" x14ac:dyDescent="0.25">
      <c r="C54" s="2" t="e">
        <f>'Mappatura processi'!#REF!</f>
        <v>#REF!</v>
      </c>
      <c r="D54" s="2" t="e">
        <f t="shared" si="0"/>
        <v>#REF!</v>
      </c>
      <c r="E54" s="2" t="e">
        <f t="shared" si="1"/>
        <v>#REF!</v>
      </c>
      <c r="F54" s="2" t="e">
        <f t="shared" si="2"/>
        <v>#REF!</v>
      </c>
      <c r="G54" s="2" t="e">
        <f t="shared" si="3"/>
        <v>#REF!</v>
      </c>
    </row>
    <row r="55" spans="3:7" x14ac:dyDescent="0.25">
      <c r="C55" s="2" t="e">
        <f>'Mappatura processi'!#REF!</f>
        <v>#REF!</v>
      </c>
      <c r="D55" s="2" t="e">
        <f t="shared" si="0"/>
        <v>#REF!</v>
      </c>
      <c r="E55" s="2" t="e">
        <f t="shared" si="1"/>
        <v>#REF!</v>
      </c>
      <c r="F55" s="2" t="e">
        <f t="shared" si="2"/>
        <v>#REF!</v>
      </c>
      <c r="G55" s="2" t="e">
        <f t="shared" si="3"/>
        <v>#REF!</v>
      </c>
    </row>
    <row r="56" spans="3:7" x14ac:dyDescent="0.25">
      <c r="C56" s="2" t="e">
        <f>'Mappatura processi'!#REF!</f>
        <v>#REF!</v>
      </c>
      <c r="D56" s="2" t="e">
        <f t="shared" si="0"/>
        <v>#REF!</v>
      </c>
      <c r="E56" s="2" t="e">
        <f t="shared" si="1"/>
        <v>#REF!</v>
      </c>
      <c r="F56" s="2" t="e">
        <f t="shared" si="2"/>
        <v>#REF!</v>
      </c>
      <c r="G56" s="2" t="e">
        <f t="shared" si="3"/>
        <v>#REF!</v>
      </c>
    </row>
    <row r="57" spans="3:7" x14ac:dyDescent="0.25">
      <c r="C57" s="2" t="e">
        <f>'Mappatura processi'!#REF!</f>
        <v>#REF!</v>
      </c>
      <c r="D57" s="2" t="e">
        <f t="shared" si="0"/>
        <v>#REF!</v>
      </c>
      <c r="E57" s="2" t="e">
        <f t="shared" si="1"/>
        <v>#REF!</v>
      </c>
      <c r="F57" s="2" t="e">
        <f t="shared" si="2"/>
        <v>#REF!</v>
      </c>
      <c r="G57" s="2" t="e">
        <f t="shared" si="3"/>
        <v>#REF!</v>
      </c>
    </row>
    <row r="58" spans="3:7" x14ac:dyDescent="0.25">
      <c r="C58" s="2" t="e">
        <f>'Mappatura processi'!#REF!</f>
        <v>#REF!</v>
      </c>
      <c r="D58" s="2" t="e">
        <f t="shared" si="0"/>
        <v>#REF!</v>
      </c>
      <c r="E58" s="2" t="e">
        <f t="shared" si="1"/>
        <v>#REF!</v>
      </c>
      <c r="F58" s="2" t="e">
        <f t="shared" si="2"/>
        <v>#REF!</v>
      </c>
      <c r="G58" s="2" t="e">
        <f t="shared" si="3"/>
        <v>#REF!</v>
      </c>
    </row>
    <row r="59" spans="3:7" x14ac:dyDescent="0.25">
      <c r="C59" s="2" t="e">
        <f>'Mappatura processi'!#REF!</f>
        <v>#REF!</v>
      </c>
      <c r="D59" s="2" t="e">
        <f t="shared" si="0"/>
        <v>#REF!</v>
      </c>
      <c r="E59" s="2" t="e">
        <f t="shared" si="1"/>
        <v>#REF!</v>
      </c>
      <c r="F59" s="2" t="e">
        <f t="shared" si="2"/>
        <v>#REF!</v>
      </c>
      <c r="G59" s="2" t="e">
        <f t="shared" si="3"/>
        <v>#REF!</v>
      </c>
    </row>
    <row r="60" spans="3:7" x14ac:dyDescent="0.25">
      <c r="C60" s="2" t="e">
        <f>'Mappatura processi'!#REF!</f>
        <v>#REF!</v>
      </c>
      <c r="D60" s="2" t="e">
        <f t="shared" si="0"/>
        <v>#REF!</v>
      </c>
      <c r="E60" s="2" t="e">
        <f t="shared" si="1"/>
        <v>#REF!</v>
      </c>
      <c r="F60" s="2" t="e">
        <f t="shared" si="2"/>
        <v>#REF!</v>
      </c>
      <c r="G60" s="2" t="e">
        <f t="shared" si="3"/>
        <v>#REF!</v>
      </c>
    </row>
    <row r="61" spans="3:7" x14ac:dyDescent="0.25">
      <c r="C61" s="2" t="e">
        <f>'Mappatura processi'!#REF!</f>
        <v>#REF!</v>
      </c>
      <c r="D61" s="2" t="e">
        <f t="shared" si="0"/>
        <v>#REF!</v>
      </c>
      <c r="E61" s="2" t="e">
        <f t="shared" si="1"/>
        <v>#REF!</v>
      </c>
      <c r="F61" s="2" t="e">
        <f t="shared" si="2"/>
        <v>#REF!</v>
      </c>
      <c r="G61" s="2" t="e">
        <f t="shared" si="3"/>
        <v>#REF!</v>
      </c>
    </row>
    <row r="62" spans="3:7" x14ac:dyDescent="0.25">
      <c r="C62" s="2" t="e">
        <f>'Mappatura processi'!#REF!</f>
        <v>#REF!</v>
      </c>
      <c r="D62" s="2" t="e">
        <f t="shared" si="0"/>
        <v>#REF!</v>
      </c>
      <c r="E62" s="2" t="e">
        <f t="shared" si="1"/>
        <v>#REF!</v>
      </c>
      <c r="F62" s="2" t="e">
        <f t="shared" si="2"/>
        <v>#REF!</v>
      </c>
      <c r="G62" s="2" t="e">
        <f t="shared" si="3"/>
        <v>#REF!</v>
      </c>
    </row>
    <row r="63" spans="3:7" x14ac:dyDescent="0.25">
      <c r="C63" s="2" t="e">
        <f>'Mappatura processi'!#REF!</f>
        <v>#REF!</v>
      </c>
      <c r="D63" s="2" t="e">
        <f t="shared" si="0"/>
        <v>#REF!</v>
      </c>
      <c r="E63" s="2" t="e">
        <f t="shared" si="1"/>
        <v>#REF!</v>
      </c>
      <c r="F63" s="2" t="e">
        <f t="shared" si="2"/>
        <v>#REF!</v>
      </c>
      <c r="G63" s="2" t="e">
        <f t="shared" si="3"/>
        <v>#REF!</v>
      </c>
    </row>
    <row r="64" spans="3:7" x14ac:dyDescent="0.25">
      <c r="C64" s="2" t="e">
        <f>'Mappatura processi'!#REF!</f>
        <v>#REF!</v>
      </c>
      <c r="D64" s="2" t="e">
        <f t="shared" si="0"/>
        <v>#REF!</v>
      </c>
      <c r="E64" s="2" t="e">
        <f t="shared" si="1"/>
        <v>#REF!</v>
      </c>
      <c r="F64" s="2" t="e">
        <f t="shared" si="2"/>
        <v>#REF!</v>
      </c>
      <c r="G64" s="2" t="e">
        <f t="shared" si="3"/>
        <v>#REF!</v>
      </c>
    </row>
    <row r="65" spans="3:7" x14ac:dyDescent="0.25">
      <c r="C65" s="2" t="e">
        <f>'Mappatura processi'!#REF!</f>
        <v>#REF!</v>
      </c>
      <c r="D65" s="2" t="e">
        <f t="shared" si="0"/>
        <v>#REF!</v>
      </c>
      <c r="E65" s="2" t="e">
        <f t="shared" si="1"/>
        <v>#REF!</v>
      </c>
      <c r="F65" s="2" t="e">
        <f t="shared" si="2"/>
        <v>#REF!</v>
      </c>
      <c r="G65" s="2" t="e">
        <f t="shared" si="3"/>
        <v>#REF!</v>
      </c>
    </row>
    <row r="66" spans="3:7" x14ac:dyDescent="0.25">
      <c r="C66" s="2" t="e">
        <f>'Mappatura processi'!#REF!</f>
        <v>#REF!</v>
      </c>
      <c r="D66" s="2" t="e">
        <f t="shared" si="0"/>
        <v>#REF!</v>
      </c>
      <c r="E66" s="2" t="e">
        <f t="shared" si="1"/>
        <v>#REF!</v>
      </c>
      <c r="F66" s="2" t="e">
        <f t="shared" si="2"/>
        <v>#REF!</v>
      </c>
      <c r="G66" s="2" t="e">
        <f t="shared" si="3"/>
        <v>#REF!</v>
      </c>
    </row>
    <row r="67" spans="3:7" x14ac:dyDescent="0.25">
      <c r="C67" s="2" t="e">
        <f>'Mappatura processi'!#REF!</f>
        <v>#REF!</v>
      </c>
      <c r="D67" s="2" t="e">
        <f t="shared" si="0"/>
        <v>#REF!</v>
      </c>
      <c r="E67" s="2" t="e">
        <f t="shared" si="1"/>
        <v>#REF!</v>
      </c>
      <c r="F67" s="2" t="e">
        <f t="shared" si="2"/>
        <v>#REF!</v>
      </c>
      <c r="G67" s="2" t="e">
        <f t="shared" si="3"/>
        <v>#REF!</v>
      </c>
    </row>
    <row r="68" spans="3:7" x14ac:dyDescent="0.25">
      <c r="C68" s="2" t="e">
        <f>'Mappatura processi'!#REF!</f>
        <v>#REF!</v>
      </c>
      <c r="D68" s="2" t="e">
        <f t="shared" si="0"/>
        <v>#REF!</v>
      </c>
      <c r="E68" s="2" t="e">
        <f t="shared" si="1"/>
        <v>#REF!</v>
      </c>
      <c r="F68" s="2" t="e">
        <f t="shared" si="2"/>
        <v>#REF!</v>
      </c>
      <c r="G68" s="2" t="e">
        <f t="shared" si="3"/>
        <v>#REF!</v>
      </c>
    </row>
    <row r="69" spans="3:7" x14ac:dyDescent="0.25">
      <c r="C69" s="2" t="e">
        <f>'Mappatura processi'!#REF!</f>
        <v>#REF!</v>
      </c>
      <c r="D69" s="2" t="e">
        <f t="shared" si="0"/>
        <v>#REF!</v>
      </c>
      <c r="E69" s="2" t="e">
        <f t="shared" si="1"/>
        <v>#REF!</v>
      </c>
      <c r="F69" s="2" t="e">
        <f t="shared" si="2"/>
        <v>#REF!</v>
      </c>
      <c r="G69" s="2" t="e">
        <f t="shared" si="3"/>
        <v>#REF!</v>
      </c>
    </row>
    <row r="70" spans="3:7" x14ac:dyDescent="0.25">
      <c r="C70" s="2" t="e">
        <f>'Mappatura processi'!#REF!</f>
        <v>#REF!</v>
      </c>
      <c r="D70" s="2" t="e">
        <f t="shared" si="0"/>
        <v>#REF!</v>
      </c>
      <c r="E70" s="2" t="e">
        <f t="shared" si="1"/>
        <v>#REF!</v>
      </c>
      <c r="F70" s="2" t="e">
        <f t="shared" si="2"/>
        <v>#REF!</v>
      </c>
      <c r="G70" s="2" t="e">
        <f t="shared" si="3"/>
        <v>#REF!</v>
      </c>
    </row>
    <row r="71" spans="3:7" x14ac:dyDescent="0.25">
      <c r="C71" s="2" t="e">
        <f>'Mappatura processi'!#REF!</f>
        <v>#REF!</v>
      </c>
      <c r="D71" s="2" t="e">
        <f t="shared" si="0"/>
        <v>#REF!</v>
      </c>
      <c r="E71" s="2" t="e">
        <f t="shared" si="1"/>
        <v>#REF!</v>
      </c>
      <c r="F71" s="2" t="e">
        <f t="shared" si="2"/>
        <v>#REF!</v>
      </c>
      <c r="G71" s="2" t="e">
        <f t="shared" si="3"/>
        <v>#REF!</v>
      </c>
    </row>
    <row r="72" spans="3:7" x14ac:dyDescent="0.25">
      <c r="C72" s="2" t="e">
        <f>'Mappatura processi'!#REF!</f>
        <v>#REF!</v>
      </c>
      <c r="D72" s="2" t="e">
        <f t="shared" si="0"/>
        <v>#REF!</v>
      </c>
      <c r="E72" s="2" t="e">
        <f t="shared" si="1"/>
        <v>#REF!</v>
      </c>
      <c r="F72" s="2" t="e">
        <f t="shared" si="2"/>
        <v>#REF!</v>
      </c>
      <c r="G72" s="2" t="e">
        <f t="shared" si="3"/>
        <v>#REF!</v>
      </c>
    </row>
    <row r="73" spans="3:7" x14ac:dyDescent="0.25">
      <c r="C73" s="2" t="e">
        <f>'Mappatura processi'!#REF!</f>
        <v>#REF!</v>
      </c>
      <c r="D73" s="2" t="e">
        <f t="shared" si="0"/>
        <v>#REF!</v>
      </c>
      <c r="E73" s="2" t="e">
        <f t="shared" si="1"/>
        <v>#REF!</v>
      </c>
      <c r="F73" s="2" t="e">
        <f t="shared" si="2"/>
        <v>#REF!</v>
      </c>
      <c r="G73" s="2" t="e">
        <f t="shared" si="3"/>
        <v>#REF!</v>
      </c>
    </row>
    <row r="74" spans="3:7" x14ac:dyDescent="0.25">
      <c r="C74" s="2" t="e">
        <f>'Mappatura processi'!#REF!</f>
        <v>#REF!</v>
      </c>
      <c r="D74" s="2" t="e">
        <f t="shared" si="0"/>
        <v>#REF!</v>
      </c>
      <c r="E74" s="2" t="e">
        <f t="shared" si="1"/>
        <v>#REF!</v>
      </c>
      <c r="F74" s="2" t="e">
        <f t="shared" si="2"/>
        <v>#REF!</v>
      </c>
      <c r="G74" s="2" t="e">
        <f t="shared" si="3"/>
        <v>#REF!</v>
      </c>
    </row>
    <row r="75" spans="3:7" x14ac:dyDescent="0.25">
      <c r="C75" s="2" t="e">
        <f>'Mappatura processi'!#REF!</f>
        <v>#REF!</v>
      </c>
      <c r="D75" s="2" t="e">
        <f t="shared" si="0"/>
        <v>#REF!</v>
      </c>
      <c r="E75" s="2" t="e">
        <f t="shared" si="1"/>
        <v>#REF!</v>
      </c>
      <c r="F75" s="2" t="e">
        <f t="shared" si="2"/>
        <v>#REF!</v>
      </c>
      <c r="G75" s="2" t="e">
        <f t="shared" si="3"/>
        <v>#REF!</v>
      </c>
    </row>
    <row r="76" spans="3:7" x14ac:dyDescent="0.25">
      <c r="C76" s="2" t="e">
        <f>'Mappatura processi'!#REF!</f>
        <v>#REF!</v>
      </c>
      <c r="D76" s="2" t="e">
        <f t="shared" si="0"/>
        <v>#REF!</v>
      </c>
      <c r="E76" s="2" t="e">
        <f t="shared" si="1"/>
        <v>#REF!</v>
      </c>
      <c r="F76" s="2" t="e">
        <f t="shared" si="2"/>
        <v>#REF!</v>
      </c>
      <c r="G76" s="2" t="e">
        <f t="shared" si="3"/>
        <v>#REF!</v>
      </c>
    </row>
    <row r="77" spans="3:7" x14ac:dyDescent="0.25">
      <c r="C77" s="2" t="e">
        <f>'Mappatura processi'!#REF!</f>
        <v>#REF!</v>
      </c>
      <c r="D77" s="2" t="e">
        <f t="shared" si="0"/>
        <v>#REF!</v>
      </c>
      <c r="E77" s="2" t="e">
        <f t="shared" si="1"/>
        <v>#REF!</v>
      </c>
      <c r="F77" s="2" t="e">
        <f t="shared" si="2"/>
        <v>#REF!</v>
      </c>
      <c r="G77" s="2" t="e">
        <f t="shared" si="3"/>
        <v>#REF!</v>
      </c>
    </row>
    <row r="78" spans="3:7" x14ac:dyDescent="0.25">
      <c r="C78" s="2" t="e">
        <f>'Mappatura processi'!#REF!</f>
        <v>#REF!</v>
      </c>
      <c r="D78" s="2" t="e">
        <f t="shared" si="0"/>
        <v>#REF!</v>
      </c>
      <c r="E78" s="2" t="e">
        <f t="shared" si="1"/>
        <v>#REF!</v>
      </c>
      <c r="F78" s="2" t="e">
        <f t="shared" si="2"/>
        <v>#REF!</v>
      </c>
      <c r="G78" s="2" t="e">
        <f t="shared" si="3"/>
        <v>#REF!</v>
      </c>
    </row>
    <row r="79" spans="3:7" x14ac:dyDescent="0.25">
      <c r="C79" s="2" t="e">
        <f>'Mappatura processi'!#REF!</f>
        <v>#REF!</v>
      </c>
      <c r="D79" s="2" t="e">
        <f t="shared" si="0"/>
        <v>#REF!</v>
      </c>
      <c r="E79" s="2" t="e">
        <f t="shared" si="1"/>
        <v>#REF!</v>
      </c>
      <c r="F79" s="2" t="e">
        <f t="shared" si="2"/>
        <v>#REF!</v>
      </c>
      <c r="G79" s="2" t="e">
        <f t="shared" si="3"/>
        <v>#REF!</v>
      </c>
    </row>
    <row r="80" spans="3:7" x14ac:dyDescent="0.25">
      <c r="C80" s="2" t="e">
        <f>'Mappatura processi'!#REF!</f>
        <v>#REF!</v>
      </c>
      <c r="D80" s="2" t="e">
        <f t="shared" si="0"/>
        <v>#REF!</v>
      </c>
      <c r="E80" s="2" t="e">
        <f t="shared" si="1"/>
        <v>#REF!</v>
      </c>
      <c r="F80" s="2" t="e">
        <f t="shared" si="2"/>
        <v>#REF!</v>
      </c>
      <c r="G80" s="2" t="e">
        <f t="shared" si="3"/>
        <v>#REF!</v>
      </c>
    </row>
    <row r="81" spans="3:7" x14ac:dyDescent="0.25">
      <c r="C81" s="2" t="e">
        <f>'Mappatura processi'!#REF!</f>
        <v>#REF!</v>
      </c>
      <c r="D81" s="2" t="e">
        <f t="shared" si="0"/>
        <v>#REF!</v>
      </c>
      <c r="E81" s="2" t="e">
        <f t="shared" si="1"/>
        <v>#REF!</v>
      </c>
      <c r="F81" s="2" t="e">
        <f t="shared" si="2"/>
        <v>#REF!</v>
      </c>
      <c r="G81" s="2" t="e">
        <f t="shared" si="3"/>
        <v>#REF!</v>
      </c>
    </row>
    <row r="82" spans="3:7" x14ac:dyDescent="0.25">
      <c r="C82" s="2" t="e">
        <f>'Mappatura processi'!#REF!</f>
        <v>#REF!</v>
      </c>
      <c r="D82" s="2" t="e">
        <f t="shared" si="0"/>
        <v>#REF!</v>
      </c>
      <c r="E82" s="2" t="e">
        <f t="shared" si="1"/>
        <v>#REF!</v>
      </c>
      <c r="F82" s="2" t="e">
        <f t="shared" si="2"/>
        <v>#REF!</v>
      </c>
      <c r="G82" s="2" t="e">
        <f t="shared" si="3"/>
        <v>#REF!</v>
      </c>
    </row>
    <row r="83" spans="3:7" x14ac:dyDescent="0.25">
      <c r="C83" s="2" t="e">
        <f>'Mappatura processi'!#REF!</f>
        <v>#REF!</v>
      </c>
      <c r="D83" s="2" t="e">
        <f t="shared" si="0"/>
        <v>#REF!</v>
      </c>
      <c r="E83" s="2" t="e">
        <f t="shared" si="1"/>
        <v>#REF!</v>
      </c>
      <c r="F83" s="2" t="e">
        <f t="shared" si="2"/>
        <v>#REF!</v>
      </c>
      <c r="G83" s="2" t="e">
        <f t="shared" si="3"/>
        <v>#REF!</v>
      </c>
    </row>
    <row r="84" spans="3:7" x14ac:dyDescent="0.25">
      <c r="C84" s="2" t="e">
        <f>'Mappatura processi'!#REF!</f>
        <v>#REF!</v>
      </c>
      <c r="D84" s="2" t="e">
        <f t="shared" si="0"/>
        <v>#REF!</v>
      </c>
      <c r="E84" s="2" t="e">
        <f t="shared" si="1"/>
        <v>#REF!</v>
      </c>
      <c r="F84" s="2" t="e">
        <f t="shared" si="2"/>
        <v>#REF!</v>
      </c>
      <c r="G84" s="2" t="e">
        <f t="shared" si="3"/>
        <v>#REF!</v>
      </c>
    </row>
    <row r="85" spans="3:7" x14ac:dyDescent="0.25">
      <c r="C85" s="2" t="e">
        <f>'Mappatura processi'!#REF!</f>
        <v>#REF!</v>
      </c>
      <c r="D85" s="2" t="e">
        <f t="shared" si="0"/>
        <v>#REF!</v>
      </c>
      <c r="E85" s="2" t="e">
        <f t="shared" si="1"/>
        <v>#REF!</v>
      </c>
      <c r="F85" s="2" t="e">
        <f t="shared" si="2"/>
        <v>#REF!</v>
      </c>
      <c r="G85" s="2" t="e">
        <f t="shared" si="3"/>
        <v>#REF!</v>
      </c>
    </row>
    <row r="86" spans="3:7" x14ac:dyDescent="0.25">
      <c r="C86" s="2" t="e">
        <f>'Mappatura processi'!#REF!</f>
        <v>#REF!</v>
      </c>
      <c r="D86" s="2" t="e">
        <f t="shared" si="0"/>
        <v>#REF!</v>
      </c>
      <c r="E86" s="2" t="e">
        <f t="shared" si="1"/>
        <v>#REF!</v>
      </c>
      <c r="F86" s="2" t="e">
        <f t="shared" si="2"/>
        <v>#REF!</v>
      </c>
      <c r="G86" s="2" t="e">
        <f t="shared" si="3"/>
        <v>#REF!</v>
      </c>
    </row>
    <row r="87" spans="3:7" x14ac:dyDescent="0.25">
      <c r="C87" s="2" t="e">
        <f>'Mappatura processi'!#REF!</f>
        <v>#REF!</v>
      </c>
      <c r="D87" s="2" t="e">
        <f t="shared" si="0"/>
        <v>#REF!</v>
      </c>
      <c r="E87" s="2" t="e">
        <f t="shared" si="1"/>
        <v>#REF!</v>
      </c>
      <c r="F87" s="2" t="e">
        <f t="shared" si="2"/>
        <v>#REF!</v>
      </c>
      <c r="G87" s="2" t="e">
        <f t="shared" si="3"/>
        <v>#REF!</v>
      </c>
    </row>
    <row r="88" spans="3:7" x14ac:dyDescent="0.2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'Mappatura processi'!#REF!</f>
        <v>#REF!</v>
      </c>
      <c r="D89" s="2" t="e">
        <f t="shared" si="4"/>
        <v>#REF!</v>
      </c>
      <c r="E89" s="2" t="e">
        <f t="shared" si="5"/>
        <v>#REF!</v>
      </c>
      <c r="F89" s="2" t="e">
        <f t="shared" si="6"/>
        <v>#REF!</v>
      </c>
      <c r="G89" s="2" t="e">
        <f t="shared" si="7"/>
        <v>#REF!</v>
      </c>
    </row>
    <row r="90" spans="3:7" x14ac:dyDescent="0.25">
      <c r="C90" s="2" t="e">
        <f>'Mappatura processi'!#REF!</f>
        <v>#REF!</v>
      </c>
      <c r="D90" s="2" t="e">
        <f t="shared" si="4"/>
        <v>#REF!</v>
      </c>
      <c r="E90" s="2" t="e">
        <f t="shared" si="5"/>
        <v>#REF!</v>
      </c>
      <c r="F90" s="2" t="e">
        <f t="shared" si="6"/>
        <v>#REF!</v>
      </c>
      <c r="G90" s="2" t="e">
        <f t="shared" si="7"/>
        <v>#REF!</v>
      </c>
    </row>
    <row r="91" spans="3:7" x14ac:dyDescent="0.25">
      <c r="C91" s="2" t="e">
        <f>'Mappatura processi'!#REF!</f>
        <v>#REF!</v>
      </c>
      <c r="D91" s="2" t="e">
        <f t="shared" si="4"/>
        <v>#REF!</v>
      </c>
      <c r="E91" s="2" t="e">
        <f t="shared" si="5"/>
        <v>#REF!</v>
      </c>
      <c r="F91" s="2" t="e">
        <f t="shared" si="6"/>
        <v>#REF!</v>
      </c>
      <c r="G91" s="2" t="e">
        <f t="shared" si="7"/>
        <v>#REF!</v>
      </c>
    </row>
    <row r="92" spans="3:7" x14ac:dyDescent="0.25">
      <c r="C92" s="2" t="e">
        <f>'Mappatura processi'!#REF!</f>
        <v>#REF!</v>
      </c>
      <c r="D92" s="2" t="e">
        <f t="shared" si="4"/>
        <v>#REF!</v>
      </c>
      <c r="E92" s="2" t="e">
        <f t="shared" si="5"/>
        <v>#REF!</v>
      </c>
      <c r="F92" s="2" t="e">
        <f t="shared" si="6"/>
        <v>#REF!</v>
      </c>
      <c r="G92" s="2" t="e">
        <f t="shared" si="7"/>
        <v>#REF!</v>
      </c>
    </row>
    <row r="93" spans="3:7" x14ac:dyDescent="0.25">
      <c r="C93" s="2" t="e">
        <f>'Mappatura processi'!#REF!</f>
        <v>#REF!</v>
      </c>
      <c r="D93" s="2" t="e">
        <f t="shared" si="4"/>
        <v>#REF!</v>
      </c>
      <c r="E93" s="2" t="e">
        <f t="shared" si="5"/>
        <v>#REF!</v>
      </c>
      <c r="F93" s="2" t="e">
        <f t="shared" si="6"/>
        <v>#REF!</v>
      </c>
      <c r="G93" s="2" t="e">
        <f t="shared" si="7"/>
        <v>#REF!</v>
      </c>
    </row>
    <row r="94" spans="3:7" x14ac:dyDescent="0.25">
      <c r="C94" s="2" t="e">
        <f>'Mappatura processi'!#REF!</f>
        <v>#REF!</v>
      </c>
      <c r="D94" s="2" t="e">
        <f t="shared" si="4"/>
        <v>#REF!</v>
      </c>
      <c r="E94" s="2" t="e">
        <f t="shared" si="5"/>
        <v>#REF!</v>
      </c>
      <c r="F94" s="2" t="e">
        <f t="shared" si="6"/>
        <v>#REF!</v>
      </c>
      <c r="G94" s="2" t="e">
        <f t="shared" si="7"/>
        <v>#REF!</v>
      </c>
    </row>
    <row r="95" spans="3:7" x14ac:dyDescent="0.25">
      <c r="C95" s="2" t="e">
        <f>'Mappatura processi'!#REF!</f>
        <v>#REF!</v>
      </c>
      <c r="D95" s="2" t="e">
        <f t="shared" si="4"/>
        <v>#REF!</v>
      </c>
      <c r="E95" s="2" t="e">
        <f t="shared" si="5"/>
        <v>#REF!</v>
      </c>
      <c r="F95" s="2" t="e">
        <f t="shared" si="6"/>
        <v>#REF!</v>
      </c>
      <c r="G95" s="2" t="e">
        <f t="shared" si="7"/>
        <v>#REF!</v>
      </c>
    </row>
    <row r="96" spans="3:7" x14ac:dyDescent="0.25">
      <c r="C96" s="2" t="e">
        <f>'Mappatura processi'!#REF!</f>
        <v>#REF!</v>
      </c>
      <c r="D96" s="2" t="e">
        <f t="shared" si="4"/>
        <v>#REF!</v>
      </c>
      <c r="E96" s="2" t="e">
        <f t="shared" si="5"/>
        <v>#REF!</v>
      </c>
      <c r="F96" s="2" t="e">
        <f t="shared" si="6"/>
        <v>#REF!</v>
      </c>
      <c r="G96" s="2" t="e">
        <f t="shared" si="7"/>
        <v>#REF!</v>
      </c>
    </row>
    <row r="97" spans="3:7" x14ac:dyDescent="0.25">
      <c r="C97" s="2" t="e">
        <f>'Mappatura processi'!#REF!</f>
        <v>#REF!</v>
      </c>
      <c r="D97" s="2" t="e">
        <f t="shared" si="4"/>
        <v>#REF!</v>
      </c>
      <c r="E97" s="2" t="e">
        <f t="shared" si="5"/>
        <v>#REF!</v>
      </c>
      <c r="F97" s="2" t="e">
        <f t="shared" si="6"/>
        <v>#REF!</v>
      </c>
      <c r="G97" s="2" t="e">
        <f t="shared" si="7"/>
        <v>#REF!</v>
      </c>
    </row>
    <row r="98" spans="3:7" x14ac:dyDescent="0.25">
      <c r="C98" s="2" t="e">
        <f>'Mappatura processi'!#REF!</f>
        <v>#REF!</v>
      </c>
      <c r="D98" s="2" t="e">
        <f t="shared" si="4"/>
        <v>#REF!</v>
      </c>
      <c r="E98" s="2" t="e">
        <f t="shared" si="5"/>
        <v>#REF!</v>
      </c>
      <c r="F98" s="2" t="e">
        <f t="shared" si="6"/>
        <v>#REF!</v>
      </c>
      <c r="G98" s="2" t="e">
        <f t="shared" si="7"/>
        <v>#REF!</v>
      </c>
    </row>
    <row r="99" spans="3:7" x14ac:dyDescent="0.25">
      <c r="C99" s="2" t="e">
        <f>'Mappatura processi'!#REF!</f>
        <v>#REF!</v>
      </c>
      <c r="D99" s="2" t="e">
        <f t="shared" si="4"/>
        <v>#REF!</v>
      </c>
      <c r="E99" s="2" t="e">
        <f t="shared" si="5"/>
        <v>#REF!</v>
      </c>
      <c r="F99" s="2" t="e">
        <f t="shared" si="6"/>
        <v>#REF!</v>
      </c>
      <c r="G99" s="2" t="e">
        <f t="shared" si="7"/>
        <v>#REF!</v>
      </c>
    </row>
    <row r="100" spans="3:7" x14ac:dyDescent="0.25">
      <c r="C100" s="2" t="e">
        <f>'Mappatura processi'!#REF!</f>
        <v>#REF!</v>
      </c>
      <c r="D100" s="2" t="e">
        <f t="shared" si="4"/>
        <v>#REF!</v>
      </c>
      <c r="E100" s="2" t="e">
        <f t="shared" si="5"/>
        <v>#REF!</v>
      </c>
      <c r="F100" s="2" t="e">
        <f t="shared" si="6"/>
        <v>#REF!</v>
      </c>
      <c r="G100" s="2" t="e">
        <f t="shared" si="7"/>
        <v>#REF!</v>
      </c>
    </row>
    <row r="101" spans="3:7" x14ac:dyDescent="0.25">
      <c r="C101" s="2" t="e">
        <f>'Mappatura processi'!#REF!</f>
        <v>#REF!</v>
      </c>
      <c r="D101" s="2" t="e">
        <f t="shared" si="4"/>
        <v>#REF!</v>
      </c>
      <c r="E101" s="2" t="e">
        <f t="shared" si="5"/>
        <v>#REF!</v>
      </c>
      <c r="F101" s="2" t="e">
        <f t="shared" si="6"/>
        <v>#REF!</v>
      </c>
      <c r="G101" s="2" t="e">
        <f t="shared" si="7"/>
        <v>#REF!</v>
      </c>
    </row>
    <row r="102" spans="3:7" x14ac:dyDescent="0.25">
      <c r="C102" s="2" t="e">
        <f>'Mappatura processi'!#REF!</f>
        <v>#REF!</v>
      </c>
      <c r="D102" s="2" t="e">
        <f t="shared" si="4"/>
        <v>#REF!</v>
      </c>
      <c r="E102" s="2" t="e">
        <f t="shared" si="5"/>
        <v>#REF!</v>
      </c>
      <c r="F102" s="2" t="e">
        <f t="shared" si="6"/>
        <v>#REF!</v>
      </c>
      <c r="G102" s="2" t="e">
        <f t="shared" si="7"/>
        <v>#REF!</v>
      </c>
    </row>
    <row r="103" spans="3:7" x14ac:dyDescent="0.25">
      <c r="C103" s="2" t="e">
        <f>'Mappatura processi'!#REF!</f>
        <v>#REF!</v>
      </c>
      <c r="D103" s="2" t="e">
        <f t="shared" si="4"/>
        <v>#REF!</v>
      </c>
      <c r="E103" s="2" t="e">
        <f t="shared" si="5"/>
        <v>#REF!</v>
      </c>
      <c r="F103" s="2" t="e">
        <f t="shared" si="6"/>
        <v>#REF!</v>
      </c>
      <c r="G103" s="2" t="e">
        <f t="shared" si="7"/>
        <v>#REF!</v>
      </c>
    </row>
    <row r="104" spans="3:7" x14ac:dyDescent="0.25">
      <c r="C104" s="2" t="e">
        <f>'Mappatura processi'!#REF!</f>
        <v>#REF!</v>
      </c>
      <c r="D104" s="2" t="e">
        <f t="shared" si="4"/>
        <v>#REF!</v>
      </c>
      <c r="E104" s="2" t="e">
        <f t="shared" si="5"/>
        <v>#REF!</v>
      </c>
      <c r="F104" s="2" t="e">
        <f t="shared" si="6"/>
        <v>#REF!</v>
      </c>
      <c r="G104" s="2" t="e">
        <f t="shared" si="7"/>
        <v>#REF!</v>
      </c>
    </row>
    <row r="105" spans="3:7" x14ac:dyDescent="0.25">
      <c r="C105" s="2" t="e">
        <f>'Mappatura processi'!#REF!</f>
        <v>#REF!</v>
      </c>
      <c r="D105" s="2" t="e">
        <f t="shared" si="4"/>
        <v>#REF!</v>
      </c>
      <c r="E105" s="2" t="e">
        <f t="shared" si="5"/>
        <v>#REF!</v>
      </c>
      <c r="F105" s="2" t="e">
        <f t="shared" si="6"/>
        <v>#REF!</v>
      </c>
      <c r="G105" s="2" t="e">
        <f t="shared" si="7"/>
        <v>#REF!</v>
      </c>
    </row>
    <row r="106" spans="3:7" x14ac:dyDescent="0.25">
      <c r="C106" s="2" t="e">
        <f>'Mappatura processi'!#REF!</f>
        <v>#REF!</v>
      </c>
      <c r="D106" s="2" t="e">
        <f t="shared" si="4"/>
        <v>#REF!</v>
      </c>
      <c r="E106" s="2" t="e">
        <f t="shared" si="5"/>
        <v>#REF!</v>
      </c>
      <c r="F106" s="2" t="e">
        <f t="shared" si="6"/>
        <v>#REF!</v>
      </c>
      <c r="G106" s="2" t="e">
        <f t="shared" si="7"/>
        <v>#REF!</v>
      </c>
    </row>
    <row r="107" spans="3:7" x14ac:dyDescent="0.25">
      <c r="C107" s="2" t="e">
        <f>'Mappatura processi'!#REF!</f>
        <v>#REF!</v>
      </c>
      <c r="D107" s="2" t="e">
        <f t="shared" si="4"/>
        <v>#REF!</v>
      </c>
      <c r="E107" s="2" t="e">
        <f t="shared" si="5"/>
        <v>#REF!</v>
      </c>
      <c r="F107" s="2" t="e">
        <f t="shared" si="6"/>
        <v>#REF!</v>
      </c>
      <c r="G107" s="2" t="e">
        <f t="shared" si="7"/>
        <v>#REF!</v>
      </c>
    </row>
    <row r="108" spans="3:7" x14ac:dyDescent="0.25">
      <c r="C108" s="2" t="e">
        <f>'Mappatura processi'!#REF!</f>
        <v>#REF!</v>
      </c>
      <c r="D108" s="2" t="e">
        <f t="shared" si="4"/>
        <v>#REF!</v>
      </c>
      <c r="E108" s="2" t="e">
        <f t="shared" si="5"/>
        <v>#REF!</v>
      </c>
      <c r="F108" s="2" t="e">
        <f t="shared" si="6"/>
        <v>#REF!</v>
      </c>
      <c r="G108" s="2" t="e">
        <f t="shared" si="7"/>
        <v>#REF!</v>
      </c>
    </row>
    <row r="109" spans="3:7" x14ac:dyDescent="0.25">
      <c r="C109" s="2" t="e">
        <f>'Mappatura processi'!#REF!</f>
        <v>#REF!</v>
      </c>
      <c r="D109" s="2" t="e">
        <f t="shared" si="4"/>
        <v>#REF!</v>
      </c>
      <c r="E109" s="2" t="e">
        <f t="shared" si="5"/>
        <v>#REF!</v>
      </c>
      <c r="F109" s="2" t="e">
        <f t="shared" si="6"/>
        <v>#REF!</v>
      </c>
      <c r="G109" s="2" t="e">
        <f t="shared" si="7"/>
        <v>#REF!</v>
      </c>
    </row>
    <row r="110" spans="3:7" x14ac:dyDescent="0.25">
      <c r="C110" s="2" t="e">
        <f>'Mappatura processi'!#REF!</f>
        <v>#REF!</v>
      </c>
      <c r="D110" s="2" t="e">
        <f t="shared" si="4"/>
        <v>#REF!</v>
      </c>
      <c r="E110" s="2" t="e">
        <f t="shared" si="5"/>
        <v>#REF!</v>
      </c>
      <c r="F110" s="2" t="e">
        <f t="shared" si="6"/>
        <v>#REF!</v>
      </c>
      <c r="G110" s="2" t="e">
        <f t="shared" si="7"/>
        <v>#REF!</v>
      </c>
    </row>
    <row r="111" spans="3:7" x14ac:dyDescent="0.25">
      <c r="C111" s="2" t="e">
        <f>'Mappatura processi'!#REF!</f>
        <v>#REF!</v>
      </c>
      <c r="D111" s="2" t="e">
        <f t="shared" si="4"/>
        <v>#REF!</v>
      </c>
      <c r="E111" s="2" t="e">
        <f t="shared" si="5"/>
        <v>#REF!</v>
      </c>
      <c r="F111" s="2" t="e">
        <f t="shared" si="6"/>
        <v>#REF!</v>
      </c>
      <c r="G111" s="2" t="e">
        <f t="shared" si="7"/>
        <v>#REF!</v>
      </c>
    </row>
    <row r="112" spans="3:7" x14ac:dyDescent="0.25">
      <c r="C112" s="2" t="e">
        <f>'Mappatura processi'!#REF!</f>
        <v>#REF!</v>
      </c>
      <c r="D112" s="2" t="e">
        <f t="shared" si="4"/>
        <v>#REF!</v>
      </c>
      <c r="E112" s="2" t="e">
        <f t="shared" si="5"/>
        <v>#REF!</v>
      </c>
      <c r="F112" s="2" t="e">
        <f t="shared" si="6"/>
        <v>#REF!</v>
      </c>
      <c r="G112" s="2" t="e">
        <f t="shared" si="7"/>
        <v>#REF!</v>
      </c>
    </row>
    <row r="113" spans="3:7" x14ac:dyDescent="0.25">
      <c r="C113" s="2" t="e">
        <f>'Mappatura processi'!#REF!</f>
        <v>#REF!</v>
      </c>
      <c r="D113" s="2" t="e">
        <f t="shared" si="4"/>
        <v>#REF!</v>
      </c>
      <c r="E113" s="2" t="e">
        <f t="shared" si="5"/>
        <v>#REF!</v>
      </c>
      <c r="F113" s="2" t="e">
        <f t="shared" si="6"/>
        <v>#REF!</v>
      </c>
      <c r="G113" s="2" t="e">
        <f t="shared" si="7"/>
        <v>#REF!</v>
      </c>
    </row>
    <row r="114" spans="3:7" x14ac:dyDescent="0.25">
      <c r="C114" s="2" t="e">
        <f>'Mappatura processi'!#REF!</f>
        <v>#REF!</v>
      </c>
      <c r="D114" s="2" t="e">
        <f t="shared" si="4"/>
        <v>#REF!</v>
      </c>
      <c r="E114" s="2" t="e">
        <f t="shared" si="5"/>
        <v>#REF!</v>
      </c>
      <c r="F114" s="2" t="e">
        <f t="shared" si="6"/>
        <v>#REF!</v>
      </c>
      <c r="G114" s="2" t="e">
        <f t="shared" si="7"/>
        <v>#REF!</v>
      </c>
    </row>
    <row r="115" spans="3:7" x14ac:dyDescent="0.25">
      <c r="C115" s="2" t="e">
        <f>'Mappatura processi'!#REF!</f>
        <v>#REF!</v>
      </c>
      <c r="D115" s="2" t="e">
        <f t="shared" si="4"/>
        <v>#REF!</v>
      </c>
      <c r="E115" s="2" t="e">
        <f t="shared" si="5"/>
        <v>#REF!</v>
      </c>
      <c r="F115" s="2" t="e">
        <f t="shared" si="6"/>
        <v>#REF!</v>
      </c>
      <c r="G115" s="2" t="e">
        <f t="shared" si="7"/>
        <v>#REF!</v>
      </c>
    </row>
    <row r="116" spans="3:7" x14ac:dyDescent="0.25">
      <c r="C116" s="2" t="e">
        <f>'Mappatura processi'!#REF!</f>
        <v>#REF!</v>
      </c>
      <c r="D116" s="2" t="e">
        <f t="shared" si="4"/>
        <v>#REF!</v>
      </c>
      <c r="E116" s="2" t="e">
        <f t="shared" si="5"/>
        <v>#REF!</v>
      </c>
      <c r="F116" s="2" t="e">
        <f t="shared" si="6"/>
        <v>#REF!</v>
      </c>
      <c r="G116" s="2" t="e">
        <f t="shared" si="7"/>
        <v>#REF!</v>
      </c>
    </row>
    <row r="117" spans="3:7" x14ac:dyDescent="0.25">
      <c r="C117" s="2" t="e">
        <f>'Mappatura processi'!#REF!</f>
        <v>#REF!</v>
      </c>
      <c r="D117" s="2" t="e">
        <f t="shared" si="4"/>
        <v>#REF!</v>
      </c>
      <c r="E117" s="2" t="e">
        <f t="shared" si="5"/>
        <v>#REF!</v>
      </c>
      <c r="F117" s="2" t="e">
        <f t="shared" si="6"/>
        <v>#REF!</v>
      </c>
      <c r="G117" s="2" t="e">
        <f t="shared" si="7"/>
        <v>#REF!</v>
      </c>
    </row>
    <row r="118" spans="3:7" x14ac:dyDescent="0.25">
      <c r="C118" s="2" t="e">
        <f>'Mappatura processi'!#REF!</f>
        <v>#REF!</v>
      </c>
      <c r="D118" s="2" t="e">
        <f t="shared" si="4"/>
        <v>#REF!</v>
      </c>
      <c r="E118" s="2" t="e">
        <f t="shared" si="5"/>
        <v>#REF!</v>
      </c>
      <c r="F118" s="2" t="e">
        <f t="shared" si="6"/>
        <v>#REF!</v>
      </c>
      <c r="G118" s="2" t="e">
        <f t="shared" si="7"/>
        <v>#REF!</v>
      </c>
    </row>
    <row r="119" spans="3:7" x14ac:dyDescent="0.25">
      <c r="C119" s="2" t="e">
        <f>'Mappatura processi'!#REF!</f>
        <v>#REF!</v>
      </c>
      <c r="D119" s="2" t="e">
        <f t="shared" si="4"/>
        <v>#REF!</v>
      </c>
      <c r="E119" s="2" t="e">
        <f t="shared" si="5"/>
        <v>#REF!</v>
      </c>
      <c r="F119" s="2" t="e">
        <f t="shared" si="6"/>
        <v>#REF!</v>
      </c>
      <c r="G119" s="2" t="e">
        <f t="shared" si="7"/>
        <v>#REF!</v>
      </c>
    </row>
    <row r="120" spans="3:7" x14ac:dyDescent="0.25">
      <c r="C120" s="2" t="e">
        <f>'Mappatura processi'!#REF!</f>
        <v>#REF!</v>
      </c>
      <c r="D120" s="2" t="e">
        <f t="shared" si="4"/>
        <v>#REF!</v>
      </c>
      <c r="E120" s="2" t="e">
        <f t="shared" si="5"/>
        <v>#REF!</v>
      </c>
      <c r="F120" s="2" t="e">
        <f t="shared" si="6"/>
        <v>#REF!</v>
      </c>
      <c r="G120" s="2" t="e">
        <f t="shared" si="7"/>
        <v>#REF!</v>
      </c>
    </row>
    <row r="121" spans="3:7" x14ac:dyDescent="0.25">
      <c r="C121" s="2" t="e">
        <f>'Mappatura processi'!#REF!</f>
        <v>#REF!</v>
      </c>
      <c r="D121" s="2" t="e">
        <f t="shared" si="4"/>
        <v>#REF!</v>
      </c>
      <c r="E121" s="2" t="e">
        <f t="shared" si="5"/>
        <v>#REF!</v>
      </c>
      <c r="F121" s="2" t="e">
        <f t="shared" si="6"/>
        <v>#REF!</v>
      </c>
      <c r="G121" s="2" t="e">
        <f t="shared" si="7"/>
        <v>#REF!</v>
      </c>
    </row>
    <row r="122" spans="3:7" x14ac:dyDescent="0.25">
      <c r="C122" s="2" t="e">
        <f>'Mappatura processi'!#REF!</f>
        <v>#REF!</v>
      </c>
      <c r="D122" s="2" t="e">
        <f t="shared" si="4"/>
        <v>#REF!</v>
      </c>
      <c r="E122" s="2" t="e">
        <f t="shared" si="5"/>
        <v>#REF!</v>
      </c>
      <c r="F122" s="2" t="e">
        <f t="shared" si="6"/>
        <v>#REF!</v>
      </c>
      <c r="G122" s="2" t="e">
        <f t="shared" si="7"/>
        <v>#REF!</v>
      </c>
    </row>
    <row r="123" spans="3:7" x14ac:dyDescent="0.25">
      <c r="C123" s="2" t="e">
        <f>'Mappatura processi'!#REF!</f>
        <v>#REF!</v>
      </c>
      <c r="D123" s="2" t="e">
        <f t="shared" si="4"/>
        <v>#REF!</v>
      </c>
      <c r="E123" s="2" t="e">
        <f t="shared" si="5"/>
        <v>#REF!</v>
      </c>
      <c r="F123" s="2" t="e">
        <f t="shared" si="6"/>
        <v>#REF!</v>
      </c>
      <c r="G123" s="2" t="e">
        <f t="shared" si="7"/>
        <v>#REF!</v>
      </c>
    </row>
    <row r="124" spans="3:7" x14ac:dyDescent="0.25">
      <c r="C124" s="2" t="e">
        <f>'Mappatura processi'!#REF!</f>
        <v>#REF!</v>
      </c>
      <c r="D124" s="2" t="e">
        <f t="shared" si="4"/>
        <v>#REF!</v>
      </c>
      <c r="E124" s="2" t="e">
        <f t="shared" si="5"/>
        <v>#REF!</v>
      </c>
      <c r="F124" s="2" t="e">
        <f t="shared" si="6"/>
        <v>#REF!</v>
      </c>
      <c r="G124" s="2" t="e">
        <f t="shared" si="7"/>
        <v>#REF!</v>
      </c>
    </row>
    <row r="125" spans="3:7" x14ac:dyDescent="0.25">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13</vt:i4>
      </vt:variant>
    </vt:vector>
  </HeadingPairs>
  <TitlesOfParts>
    <vt:vector size="19" baseType="lpstr">
      <vt:lpstr>Sezione generale</vt:lpstr>
      <vt:lpstr>Sezione generale_old</vt:lpstr>
      <vt:lpstr>Mappatura processi</vt:lpstr>
      <vt:lpstr>Foglio1</vt:lpstr>
      <vt:lpstr>competenze</vt:lpstr>
      <vt:lpstr>Parametri</vt:lpstr>
      <vt:lpstr>Altissimo</vt:lpstr>
      <vt:lpstr>Alto</vt:lpstr>
      <vt:lpstr>competenze!Area_stampa</vt:lpstr>
      <vt:lpstr>'Mappatura processi'!Area_stampa</vt:lpstr>
      <vt:lpstr>Attiivita_disciplinata_da</vt:lpstr>
      <vt:lpstr>'Mappatura processi'!Esecutore</vt:lpstr>
      <vt:lpstr>Esecutore</vt:lpstr>
      <vt:lpstr>Medio</vt:lpstr>
      <vt:lpstr>'Mappatura processi'!misure</vt:lpstr>
      <vt:lpstr>misure</vt:lpstr>
      <vt:lpstr>Probabilità</vt:lpstr>
      <vt:lpstr>Tipo_attività</vt:lpstr>
      <vt:lpstr>'Mappatura processi'!Titoli_stampa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2018-05-04T11:59:50Z</dcterms:created>
  <dcterms:modified xsi:type="dcterms:W3CDTF">2020-03-03T11:40:33Z</dcterms:modified>
</cp:coreProperties>
</file>