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ive condivisi\Ricerca\_DOCENTI\________FORMAT\"/>
    </mc:Choice>
  </mc:AlternateContent>
  <bookViews>
    <workbookView xWindow="0" yWindow="0" windowWidth="19200" windowHeight="7650" activeTab="2"/>
  </bookViews>
  <sheets>
    <sheet name="2019" sheetId="4" r:id="rId1"/>
    <sheet name="2020" sheetId="7" r:id="rId2"/>
    <sheet name="2021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4" l="1"/>
  <c r="N25" i="7"/>
  <c r="N25" i="8"/>
  <c r="B27" i="8"/>
  <c r="D28" i="8" l="1"/>
  <c r="M27" i="8"/>
  <c r="M28" i="8" s="1"/>
  <c r="L27" i="8"/>
  <c r="L28" i="8" s="1"/>
  <c r="K27" i="8"/>
  <c r="K28" i="8" s="1"/>
  <c r="J27" i="8"/>
  <c r="J28" i="8" s="1"/>
  <c r="I27" i="8"/>
  <c r="I28" i="8" s="1"/>
  <c r="H27" i="8"/>
  <c r="H28" i="8" s="1"/>
  <c r="G27" i="8"/>
  <c r="G28" i="8" s="1"/>
  <c r="F27" i="8"/>
  <c r="F28" i="8" s="1"/>
  <c r="E27" i="8"/>
  <c r="E28" i="8" s="1"/>
  <c r="D27" i="8"/>
  <c r="C27" i="8"/>
  <c r="B28" i="8"/>
  <c r="N26" i="8"/>
  <c r="O26" i="8" s="1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G5" i="8"/>
  <c r="G4" i="8"/>
  <c r="G3" i="8"/>
  <c r="G2" i="8"/>
  <c r="G1" i="8"/>
  <c r="M28" i="7"/>
  <c r="L28" i="7"/>
  <c r="M27" i="7"/>
  <c r="L27" i="7"/>
  <c r="K27" i="7"/>
  <c r="K28" i="7" s="1"/>
  <c r="J27" i="7"/>
  <c r="J28" i="7" s="1"/>
  <c r="I27" i="7"/>
  <c r="I28" i="7" s="1"/>
  <c r="H27" i="7"/>
  <c r="H28" i="7" s="1"/>
  <c r="G27" i="7"/>
  <c r="G28" i="7" s="1"/>
  <c r="F27" i="7"/>
  <c r="F28" i="7" s="1"/>
  <c r="E27" i="7"/>
  <c r="E28" i="7" s="1"/>
  <c r="D27" i="7"/>
  <c r="D28" i="7" s="1"/>
  <c r="C27" i="7"/>
  <c r="C28" i="7" s="1"/>
  <c r="B27" i="7"/>
  <c r="N26" i="7"/>
  <c r="O26" i="7" s="1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G5" i="7"/>
  <c r="G4" i="7"/>
  <c r="G3" i="7"/>
  <c r="G2" i="7"/>
  <c r="G1" i="7"/>
  <c r="G5" i="4"/>
  <c r="G4" i="4"/>
  <c r="G3" i="4"/>
  <c r="G2" i="4"/>
  <c r="G1" i="4"/>
  <c r="N27" i="7" l="1"/>
  <c r="O27" i="7" s="1"/>
  <c r="P27" i="7" s="1"/>
  <c r="B28" i="7"/>
  <c r="C28" i="8"/>
  <c r="N27" i="8"/>
  <c r="O27" i="8"/>
  <c r="P27" i="8" s="1"/>
  <c r="C28" i="4"/>
  <c r="D28" i="4"/>
  <c r="F28" i="4"/>
  <c r="J28" i="4"/>
  <c r="K28" i="4"/>
  <c r="L28" i="4"/>
  <c r="C27" i="4"/>
  <c r="D27" i="4"/>
  <c r="E27" i="4"/>
  <c r="E28" i="4" s="1"/>
  <c r="F27" i="4"/>
  <c r="G27" i="4"/>
  <c r="N27" i="4" s="1"/>
  <c r="H27" i="4"/>
  <c r="H28" i="4" s="1"/>
  <c r="I27" i="4"/>
  <c r="I28" i="4" s="1"/>
  <c r="J27" i="4"/>
  <c r="K27" i="4"/>
  <c r="L27" i="4"/>
  <c r="M27" i="4"/>
  <c r="M28" i="4" s="1"/>
  <c r="G28" i="4" l="1"/>
  <c r="B27" i="4"/>
  <c r="B28" i="4" s="1"/>
  <c r="N26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O26" i="4" l="1"/>
  <c r="O27" i="4"/>
  <c r="P27" i="4" s="1"/>
</calcChain>
</file>

<file path=xl/sharedStrings.xml><?xml version="1.0" encoding="utf-8"?>
<sst xmlns="http://schemas.openxmlformats.org/spreadsheetml/2006/main" count="123" uniqueCount="43">
  <si>
    <t xml:space="preserve">Contratto applicato: </t>
  </si>
  <si>
    <t xml:space="preserve">Monte ore lavorative annuo previsto:                                                                                                                                                        </t>
  </si>
  <si>
    <t>Descrizione attività</t>
  </si>
  <si>
    <t>Totale ore</t>
  </si>
  <si>
    <t>Attività istituzionale</t>
  </si>
  <si>
    <t>TOTALE ORE MESE</t>
  </si>
  <si>
    <t>PON  ARS01_00297  - PROSIB.  PON 2014-2020- RI- OR 4.1</t>
  </si>
  <si>
    <t>PON  ARS01_00297  - PROSIB.  PON 2014-2020- RI- OR 4.2</t>
  </si>
  <si>
    <t>PON  ARS01_00297  - PROSIB.  PON 2014-2020- RI- OR 4.3</t>
  </si>
  <si>
    <t>PON ARS01_00459 - ADAS+ .  PON 2014-2020- RI- OR 2.4</t>
  </si>
  <si>
    <t>PON ARS01_00459 - ADAS+ .  PON 2014-2020- RI- OR 4.3</t>
  </si>
  <si>
    <t>PON ARS01_00459 - ADAS+ .  PON 2014-2020- RI- OR 1.2</t>
  </si>
  <si>
    <t>PON ARS01_00459 - ADAS+ .  PON 2014-2020- SS - OR 7.1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</si>
  <si>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</si>
  <si>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</si>
  <si>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</si>
  <si>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</si>
  <si>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</si>
  <si>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</si>
  <si>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</si>
  <si>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</si>
  <si>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</si>
  <si>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</si>
  <si>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</si>
  <si>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</si>
  <si>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Matricola:</t>
  </si>
  <si>
    <t>Codice Fiscale:</t>
  </si>
  <si>
    <t>Cognome Nome:</t>
  </si>
  <si>
    <t>Altri progetti</t>
  </si>
  <si>
    <t>PON ARS01_00421-IDEHA. PON 2014-2020-RI-OR 7</t>
  </si>
  <si>
    <t>PON ARS01_00421-IDEHA. PON 2014-2020-RI-OR 5</t>
  </si>
  <si>
    <t>PON ARS01_00421-IDEHA. PON 2014-2020-SS-OR 8</t>
  </si>
  <si>
    <t>PO FERS_08PA7112100263-BLORIN. PO FESR 2014-2020-FASE 1</t>
  </si>
  <si>
    <t>PO FERS_08PA7112100263-BLORIN. PO FESR 2014-2020-FASE 2</t>
  </si>
  <si>
    <t>PO FERS_08PA7112100263-BLORIN. PO FESR 2014-2020-FASE 3</t>
  </si>
  <si>
    <t xml:space="preserve"> REACTION Project ID 783158- H2020 - WP2</t>
  </si>
  <si>
    <t>ASTONISH Project ID 692470 - H2020 - WP3</t>
  </si>
  <si>
    <t>CHECK ANNUALE</t>
  </si>
  <si>
    <t>CHECK MENSILE (non vincolante)</t>
  </si>
  <si>
    <t>Ore di lavoro nell'anno 2019</t>
  </si>
  <si>
    <t>Malattia/altro</t>
  </si>
  <si>
    <t>Ore di lavoro nell'anno 2020</t>
  </si>
  <si>
    <t>Ore di lavoro nell'anno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</si>
</sst>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2" fillId="4" borderId="4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/>
    <xf numFmtId="0" fontId="6" fillId="0" borderId="0" xfId="1" applyFont="1" applyAlignment="1"/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17" fontId="2" fillId="3" borderId="2" xfId="1" applyNumberFormat="1" applyFont="1" applyFill="1" applyBorder="1" applyAlignment="1" applyProtection="1">
      <alignment horizontal="center" vertical="center"/>
      <protection locked="0"/>
    </xf>
    <xf numFmtId="17" fontId="2" fillId="3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</cellXfs>
  <cellStyles count="3">
    <cellStyle name="Normale" xfId="0" builtinId="0"/>
    <cellStyle name="Normale 2" xfId="1"/>
    <cellStyle name="Normale 4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zoomScaleSheetLayoutView="100" zoomScalePageLayoutView="80" workbookViewId="0">
      <selection activeCell="B7" sqref="B7:O7"/>
    </sheetView>
  </sheetViews>
  <sheetFormatPr defaultColWidth="9.140625" defaultRowHeight="12.75" x14ac:dyDescent="0.2"/>
  <cols>
    <col min="1" max="1" width="56.85546875" style="1" bestFit="1" customWidth="1"/>
    <col min="2" max="2" width="9.7109375" style="1" customWidth="1"/>
    <col min="3" max="3" width="9.5703125" style="1" bestFit="1" customWidth="1"/>
    <col min="4" max="4" width="7.140625" style="1" bestFit="1" customWidth="1"/>
    <col min="5" max="5" width="6.85546875" style="1" bestFit="1" customWidth="1"/>
    <col min="6" max="6" width="8.28515625" style="1" bestFit="1" customWidth="1"/>
    <col min="7" max="7" width="8" style="1" bestFit="1" customWidth="1"/>
    <col min="8" max="8" width="6.85546875" style="1" bestFit="1" customWidth="1"/>
    <col min="9" max="9" width="7.85546875" style="1" bestFit="1" customWidth="1"/>
    <col min="10" max="10" width="11.28515625" style="1" bestFit="1" customWidth="1"/>
    <col min="11" max="11" width="8.85546875" style="1" bestFit="1" customWidth="1"/>
    <col min="12" max="12" width="11.28515625" style="1" bestFit="1" customWidth="1"/>
    <col min="13" max="13" width="10.28515625" style="1" bestFit="1" customWidth="1"/>
    <col min="14" max="14" width="7.140625" style="1" bestFit="1" customWidth="1"/>
    <col min="15" max="15" width="11.42578125" style="1" customWidth="1"/>
    <col min="16" max="16384" width="9.140625" style="1"/>
  </cols>
  <sheetData>
    <row r="1" spans="1:16" s="3" customFormat="1" ht="15.75" x14ac:dyDescent="0.25">
      <c r="A1" s="10" t="s">
        <v>27</v>
      </c>
      <c r="B1" s="25"/>
      <c r="C1" s="25"/>
      <c r="D1" s="25"/>
      <c r="E1" s="25"/>
      <c r="F1" s="25"/>
      <c r="G1" s="14" t="str">
        <f>IF(B1="","Attenzione, inserire Cognome e Nome","")</f>
        <v>Attenzione, inserire Cognome e Nome</v>
      </c>
      <c r="H1" s="13"/>
      <c r="I1" s="13"/>
      <c r="J1" s="2"/>
      <c r="K1" s="2"/>
      <c r="L1" s="2"/>
      <c r="M1" s="2"/>
      <c r="N1" s="2"/>
    </row>
    <row r="2" spans="1:16" s="3" customFormat="1" ht="15.75" x14ac:dyDescent="0.25">
      <c r="A2" s="10" t="s">
        <v>25</v>
      </c>
      <c r="B2" s="25"/>
      <c r="C2" s="25"/>
      <c r="D2" s="25"/>
      <c r="E2" s="25"/>
      <c r="F2" s="25"/>
      <c r="G2" s="14" t="str">
        <f>IF(B2="","Attenzione, inserire Matricola","")</f>
        <v>Attenzione, inserire Matricola</v>
      </c>
      <c r="H2" s="11"/>
      <c r="I2" s="11"/>
      <c r="J2" s="2"/>
      <c r="K2" s="2"/>
      <c r="L2" s="2"/>
      <c r="M2" s="2"/>
      <c r="N2" s="2"/>
    </row>
    <row r="3" spans="1:16" s="3" customFormat="1" ht="15.75" x14ac:dyDescent="0.25">
      <c r="A3" s="10" t="s">
        <v>26</v>
      </c>
      <c r="B3" s="25"/>
      <c r="C3" s="25"/>
      <c r="D3" s="25"/>
      <c r="E3" s="25"/>
      <c r="F3" s="25"/>
      <c r="G3" s="14" t="str">
        <f>IF(B3="","Attenzione, inserire Codice Fiscale","")</f>
        <v>Attenzione, inserire Codice Fiscale</v>
      </c>
      <c r="H3" s="11"/>
      <c r="I3" s="11"/>
      <c r="J3" s="2"/>
      <c r="K3" s="2"/>
      <c r="L3" s="2"/>
      <c r="M3" s="2"/>
      <c r="N3" s="2"/>
    </row>
    <row r="4" spans="1:16" s="3" customFormat="1" ht="15.75" x14ac:dyDescent="0.25">
      <c r="A4" s="10" t="s">
        <v>0</v>
      </c>
      <c r="B4" s="26"/>
      <c r="C4" s="26"/>
      <c r="D4" s="26"/>
      <c r="E4" s="26"/>
      <c r="F4" s="26"/>
      <c r="G4" s="14" t="str">
        <f>IF(B4="","Attenzione, inserire Qualifica, esempio: Prof.Ordinario Legge 240/10 - t.pieno","")</f>
        <v>Attenzione, inserire Qualifica, esempio: Prof.Ordinario Legge 240/10 - t.pieno</v>
      </c>
      <c r="H4" s="2"/>
      <c r="I4" s="2"/>
      <c r="J4" s="2"/>
      <c r="K4" s="2"/>
      <c r="L4" s="2"/>
      <c r="M4" s="2"/>
      <c r="N4" s="2"/>
    </row>
    <row r="5" spans="1:16" s="3" customFormat="1" ht="15.75" x14ac:dyDescent="0.25">
      <c r="A5" s="12" t="s">
        <v>1</v>
      </c>
      <c r="B5" s="27"/>
      <c r="C5" s="27"/>
      <c r="D5" s="27"/>
      <c r="E5" s="27"/>
      <c r="F5" s="27"/>
      <c r="G5" s="14" t="str">
        <f>IF(B5="","Attenzione, inserire Monte ore lavorative, esempio: 1500","")</f>
        <v>Attenzione, inserire Monte ore lavorative, esempio: 1500</v>
      </c>
      <c r="H5" s="2"/>
      <c r="I5" s="2"/>
      <c r="J5" s="2"/>
      <c r="K5" s="2"/>
      <c r="L5" s="2"/>
      <c r="M5" s="2"/>
      <c r="N5" s="2"/>
    </row>
    <row r="6" spans="1:16" s="3" customFormat="1" ht="15.75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3" customFormat="1" ht="15.75" x14ac:dyDescent="0.25">
      <c r="A7" s="21" t="s">
        <v>2</v>
      </c>
      <c r="B7" s="23" t="s">
        <v>39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5" customFormat="1" ht="31.5" x14ac:dyDescent="0.2">
      <c r="A8" s="22"/>
      <c r="B8" s="9" t="s">
        <v>24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8" t="s">
        <v>3</v>
      </c>
      <c r="O8" s="8" t="s">
        <v>37</v>
      </c>
    </row>
    <row r="9" spans="1:16" s="3" customFormat="1" ht="15" customHeight="1" x14ac:dyDescent="0.25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7">
        <f t="shared" ref="N9:N26" si="0">SUM(B9:M9)</f>
        <v>0</v>
      </c>
      <c r="O9" s="7"/>
      <c r="P9" s="5"/>
    </row>
    <row r="10" spans="1:16" s="3" customFormat="1" ht="15.75" x14ac:dyDescent="0.25">
      <c r="A10" s="15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7">
        <f t="shared" si="0"/>
        <v>0</v>
      </c>
      <c r="O10" s="7"/>
      <c r="P10" s="5"/>
    </row>
    <row r="11" spans="1:16" s="3" customFormat="1" ht="15.75" x14ac:dyDescent="0.25">
      <c r="A11" s="15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">
        <f t="shared" si="0"/>
        <v>0</v>
      </c>
      <c r="O11" s="7"/>
      <c r="P11" s="5"/>
    </row>
    <row r="12" spans="1:16" s="3" customFormat="1" ht="15.75" x14ac:dyDescent="0.25">
      <c r="A12" s="15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">
        <f t="shared" si="0"/>
        <v>0</v>
      </c>
      <c r="O12" s="7"/>
    </row>
    <row r="13" spans="1:16" s="3" customFormat="1" ht="15.75" x14ac:dyDescent="0.25">
      <c r="A13" s="15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">
        <f t="shared" si="0"/>
        <v>0</v>
      </c>
      <c r="O13" s="7"/>
    </row>
    <row r="14" spans="1:16" s="3" customFormat="1" ht="15.75" x14ac:dyDescent="0.25">
      <c r="A14" s="15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7">
        <f t="shared" si="0"/>
        <v>0</v>
      </c>
      <c r="O14" s="7"/>
    </row>
    <row r="15" spans="1:16" s="3" customFormat="1" ht="15.75" x14ac:dyDescent="0.25">
      <c r="A15" s="18" t="s">
        <v>11</v>
      </c>
      <c r="B15" s="17"/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19"/>
      <c r="N15" s="7">
        <f t="shared" si="0"/>
        <v>0</v>
      </c>
      <c r="O15" s="7"/>
    </row>
    <row r="16" spans="1:16" s="3" customFormat="1" ht="15.75" x14ac:dyDescent="0.25">
      <c r="A16" s="18" t="s">
        <v>9</v>
      </c>
      <c r="B16" s="17"/>
      <c r="C16" s="17"/>
      <c r="D16" s="17"/>
      <c r="E16" s="17"/>
      <c r="F16" s="17"/>
      <c r="G16" s="17"/>
      <c r="H16" s="17"/>
      <c r="I16" s="17"/>
      <c r="J16" s="19"/>
      <c r="K16" s="19"/>
      <c r="L16" s="19"/>
      <c r="M16" s="19"/>
      <c r="N16" s="7">
        <f t="shared" si="0"/>
        <v>0</v>
      </c>
      <c r="O16" s="7"/>
    </row>
    <row r="17" spans="1:16" s="3" customFormat="1" ht="15.75" x14ac:dyDescent="0.25">
      <c r="A17" s="18" t="s">
        <v>10</v>
      </c>
      <c r="B17" s="17"/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19"/>
      <c r="N17" s="7">
        <f t="shared" si="0"/>
        <v>0</v>
      </c>
      <c r="O17" s="7"/>
    </row>
    <row r="18" spans="1:16" s="3" customFormat="1" ht="15.75" x14ac:dyDescent="0.25">
      <c r="A18" s="18" t="s">
        <v>12</v>
      </c>
      <c r="B18" s="17"/>
      <c r="C18" s="17"/>
      <c r="D18" s="17"/>
      <c r="E18" s="17"/>
      <c r="F18" s="17"/>
      <c r="G18" s="17"/>
      <c r="H18" s="17"/>
      <c r="I18" s="17"/>
      <c r="J18" s="19"/>
      <c r="K18" s="19"/>
      <c r="L18" s="19"/>
      <c r="M18" s="19"/>
      <c r="N18" s="7">
        <f t="shared" si="0"/>
        <v>0</v>
      </c>
      <c r="O18" s="7"/>
    </row>
    <row r="19" spans="1:16" s="3" customFormat="1" ht="31.5" x14ac:dyDescent="0.25">
      <c r="A19" s="18" t="s">
        <v>32</v>
      </c>
      <c r="B19" s="17"/>
      <c r="C19" s="17"/>
      <c r="D19" s="17"/>
      <c r="E19" s="17"/>
      <c r="F19" s="17"/>
      <c r="G19" s="17"/>
      <c r="H19" s="17"/>
      <c r="I19" s="17"/>
      <c r="J19" s="19"/>
      <c r="K19" s="19"/>
      <c r="L19" s="19"/>
      <c r="M19" s="19"/>
      <c r="N19" s="7">
        <f t="shared" si="0"/>
        <v>0</v>
      </c>
      <c r="O19" s="7"/>
    </row>
    <row r="20" spans="1:16" ht="31.5" x14ac:dyDescent="0.25">
      <c r="A20" s="18" t="s">
        <v>33</v>
      </c>
      <c r="B20" s="17"/>
      <c r="C20" s="17"/>
      <c r="D20" s="17"/>
      <c r="E20" s="17"/>
      <c r="F20" s="17"/>
      <c r="G20" s="17"/>
      <c r="H20" s="17"/>
      <c r="I20" s="17"/>
      <c r="J20" s="19"/>
      <c r="K20" s="19"/>
      <c r="L20" s="19"/>
      <c r="M20" s="19"/>
      <c r="N20" s="7">
        <f t="shared" si="0"/>
        <v>0</v>
      </c>
      <c r="O20" s="7"/>
      <c r="P20" s="3"/>
    </row>
    <row r="21" spans="1:16" ht="31.5" x14ac:dyDescent="0.25">
      <c r="A21" s="18" t="s">
        <v>34</v>
      </c>
      <c r="B21" s="17"/>
      <c r="C21" s="17"/>
      <c r="D21" s="17"/>
      <c r="E21" s="17"/>
      <c r="F21" s="17"/>
      <c r="G21" s="17"/>
      <c r="H21" s="17"/>
      <c r="I21" s="17"/>
      <c r="J21" s="19"/>
      <c r="K21" s="19"/>
      <c r="L21" s="19"/>
      <c r="M21" s="19"/>
      <c r="N21" s="7">
        <f t="shared" si="0"/>
        <v>0</v>
      </c>
      <c r="O21" s="7"/>
      <c r="P21" s="3"/>
    </row>
    <row r="22" spans="1:16" ht="15.75" x14ac:dyDescent="0.25">
      <c r="A22" s="20" t="s">
        <v>35</v>
      </c>
      <c r="B22" s="17"/>
      <c r="C22" s="17"/>
      <c r="D22" s="17"/>
      <c r="E22" s="17"/>
      <c r="F22" s="17"/>
      <c r="G22" s="17"/>
      <c r="H22" s="17"/>
      <c r="I22" s="17"/>
      <c r="J22" s="19"/>
      <c r="K22" s="19"/>
      <c r="L22" s="19"/>
      <c r="M22" s="19"/>
      <c r="N22" s="7">
        <f t="shared" si="0"/>
        <v>0</v>
      </c>
      <c r="O22" s="7"/>
      <c r="P22" s="3"/>
    </row>
    <row r="23" spans="1:16" ht="15.75" x14ac:dyDescent="0.25">
      <c r="A23" s="20" t="s">
        <v>36</v>
      </c>
      <c r="B23" s="17"/>
      <c r="C23" s="17"/>
      <c r="D23" s="17"/>
      <c r="E23" s="17"/>
      <c r="F23" s="17"/>
      <c r="G23" s="17"/>
      <c r="H23" s="17"/>
      <c r="I23" s="17"/>
      <c r="J23" s="19"/>
      <c r="K23" s="19"/>
      <c r="L23" s="19"/>
      <c r="M23" s="19"/>
      <c r="N23" s="7">
        <f t="shared" si="0"/>
        <v>0</v>
      </c>
      <c r="O23" s="7"/>
      <c r="P23" s="3"/>
    </row>
    <row r="24" spans="1:16" ht="15.75" x14ac:dyDescent="0.25">
      <c r="A24" s="20" t="s">
        <v>28</v>
      </c>
      <c r="B24" s="17"/>
      <c r="C24" s="17"/>
      <c r="D24" s="17"/>
      <c r="E24" s="17"/>
      <c r="F24" s="17"/>
      <c r="G24" s="17"/>
      <c r="H24" s="17"/>
      <c r="I24" s="17"/>
      <c r="J24" s="19"/>
      <c r="K24" s="19"/>
      <c r="L24" s="19"/>
      <c r="M24" s="19"/>
      <c r="N24" s="7">
        <f t="shared" si="0"/>
        <v>0</v>
      </c>
      <c r="O24" s="7"/>
      <c r="P24" s="3"/>
    </row>
    <row r="25" spans="1:16" ht="15.75" x14ac:dyDescent="0.25">
      <c r="A25" s="20" t="s">
        <v>40</v>
      </c>
      <c r="B25" s="17"/>
      <c r="C25" s="17"/>
      <c r="D25" s="17"/>
      <c r="E25" s="17"/>
      <c r="F25" s="17"/>
      <c r="G25" s="17"/>
      <c r="H25" s="17"/>
      <c r="I25" s="17"/>
      <c r="J25" s="19"/>
      <c r="K25" s="19"/>
      <c r="L25" s="19"/>
      <c r="M25" s="19"/>
      <c r="N25" s="7">
        <f t="shared" si="0"/>
        <v>0</v>
      </c>
      <c r="O25" s="7"/>
      <c r="P25" s="3"/>
    </row>
    <row r="26" spans="1:16" ht="15.75" x14ac:dyDescent="0.25">
      <c r="A26" s="20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">
        <f t="shared" si="0"/>
        <v>0</v>
      </c>
      <c r="O26" s="7">
        <f>IF(B5=1500,+N26-350,IF(B5=750,N26-250,N26-350))</f>
        <v>-350</v>
      </c>
      <c r="P26" s="3"/>
    </row>
    <row r="27" spans="1:16" ht="15.75" x14ac:dyDescent="0.25">
      <c r="A27" s="6" t="s">
        <v>5</v>
      </c>
      <c r="B27" s="7">
        <f t="shared" ref="B27:M27" si="1">SUM(B9:B26)</f>
        <v>0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>SUM(B27:M27)</f>
        <v>0</v>
      </c>
      <c r="O27" s="7">
        <f>-B5+N27</f>
        <v>0</v>
      </c>
      <c r="P27" s="3" t="str">
        <f>IF(O27&gt;0,CONCATENATE("attenzione, è stato superato il numero massimo di ore convenzionali, pari a ",B5," ore!"),"check ore ok!")</f>
        <v>check ore ok!</v>
      </c>
    </row>
    <row r="28" spans="1:16" ht="15.75" x14ac:dyDescent="0.2">
      <c r="A28" s="6" t="s">
        <v>38</v>
      </c>
      <c r="B28" s="6">
        <f>-125+B27</f>
        <v>-125</v>
      </c>
      <c r="C28" s="6">
        <f t="shared" ref="C28:M28" si="2">-125+C27</f>
        <v>-125</v>
      </c>
      <c r="D28" s="6">
        <f t="shared" si="2"/>
        <v>-125</v>
      </c>
      <c r="E28" s="6">
        <f t="shared" si="2"/>
        <v>-125</v>
      </c>
      <c r="F28" s="6">
        <f t="shared" si="2"/>
        <v>-125</v>
      </c>
      <c r="G28" s="6">
        <f t="shared" si="2"/>
        <v>-125</v>
      </c>
      <c r="H28" s="6">
        <f t="shared" si="2"/>
        <v>-125</v>
      </c>
      <c r="I28" s="6">
        <f t="shared" si="2"/>
        <v>-125</v>
      </c>
      <c r="J28" s="6">
        <f t="shared" si="2"/>
        <v>-125</v>
      </c>
      <c r="K28" s="6">
        <f t="shared" si="2"/>
        <v>-125</v>
      </c>
      <c r="L28" s="6">
        <f t="shared" si="2"/>
        <v>-125</v>
      </c>
      <c r="M28" s="6">
        <f t="shared" si="2"/>
        <v>-125</v>
      </c>
    </row>
  </sheetData>
  <sheetProtection sheet="1" objects="1" scenarios="1" formatCells="0" formatRows="0" insertRows="0" deleteRows="0"/>
  <mergeCells count="7">
    <mergeCell ref="A7:A8"/>
    <mergeCell ref="B7:O7"/>
    <mergeCell ref="B1:F1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zoomScaleSheetLayoutView="100" zoomScalePageLayoutView="80" workbookViewId="0">
      <selection activeCell="B8" sqref="B8"/>
    </sheetView>
  </sheetViews>
  <sheetFormatPr defaultColWidth="9.140625" defaultRowHeight="12.75" x14ac:dyDescent="0.2"/>
  <cols>
    <col min="1" max="1" width="56.85546875" style="1" bestFit="1" customWidth="1"/>
    <col min="2" max="2" width="9.7109375" style="1" customWidth="1"/>
    <col min="3" max="3" width="9.5703125" style="1" bestFit="1" customWidth="1"/>
    <col min="4" max="4" width="7.140625" style="1" bestFit="1" customWidth="1"/>
    <col min="5" max="5" width="6.85546875" style="1" bestFit="1" customWidth="1"/>
    <col min="6" max="6" width="8.28515625" style="1" bestFit="1" customWidth="1"/>
    <col min="7" max="7" width="8" style="1" bestFit="1" customWidth="1"/>
    <col min="8" max="8" width="6.85546875" style="1" bestFit="1" customWidth="1"/>
    <col min="9" max="9" width="7.85546875" style="1" bestFit="1" customWidth="1"/>
    <col min="10" max="10" width="11.28515625" style="1" bestFit="1" customWidth="1"/>
    <col min="11" max="11" width="8.85546875" style="1" bestFit="1" customWidth="1"/>
    <col min="12" max="12" width="11.28515625" style="1" bestFit="1" customWidth="1"/>
    <col min="13" max="13" width="10.28515625" style="1" bestFit="1" customWidth="1"/>
    <col min="14" max="14" width="7.140625" style="1" bestFit="1" customWidth="1"/>
    <col min="15" max="15" width="11.42578125" style="1" customWidth="1"/>
    <col min="16" max="16384" width="9.140625" style="1"/>
  </cols>
  <sheetData>
    <row r="1" spans="1:16" s="3" customFormat="1" ht="15.75" x14ac:dyDescent="0.25">
      <c r="A1" s="10" t="s">
        <v>27</v>
      </c>
      <c r="B1" s="25"/>
      <c r="C1" s="25"/>
      <c r="D1" s="25"/>
      <c r="E1" s="25"/>
      <c r="F1" s="25"/>
      <c r="G1" s="14" t="str">
        <f>IF(B1="","Attenzione, inserire Cognome e Nome","")</f>
        <v>Attenzione, inserire Cognome e Nome</v>
      </c>
      <c r="H1" s="13"/>
      <c r="I1" s="13"/>
      <c r="J1" s="2"/>
      <c r="K1" s="2"/>
      <c r="L1" s="2"/>
      <c r="M1" s="2"/>
      <c r="N1" s="2"/>
    </row>
    <row r="2" spans="1:16" s="3" customFormat="1" ht="15.75" x14ac:dyDescent="0.25">
      <c r="A2" s="10" t="s">
        <v>25</v>
      </c>
      <c r="B2" s="25"/>
      <c r="C2" s="25"/>
      <c r="D2" s="25"/>
      <c r="E2" s="25"/>
      <c r="F2" s="25"/>
      <c r="G2" s="14" t="str">
        <f>IF(B2="","Attenzione, inserire Matricola","")</f>
        <v>Attenzione, inserire Matricola</v>
      </c>
      <c r="H2" s="11"/>
      <c r="I2" s="11"/>
      <c r="J2" s="2"/>
      <c r="K2" s="2"/>
      <c r="L2" s="2"/>
      <c r="M2" s="2"/>
      <c r="N2" s="2"/>
    </row>
    <row r="3" spans="1:16" s="3" customFormat="1" ht="15.75" x14ac:dyDescent="0.25">
      <c r="A3" s="10" t="s">
        <v>26</v>
      </c>
      <c r="B3" s="25"/>
      <c r="C3" s="25"/>
      <c r="D3" s="25"/>
      <c r="E3" s="25"/>
      <c r="F3" s="25"/>
      <c r="G3" s="14" t="str">
        <f>IF(B3="","Attenzione, inserire Codice Fiscale","")</f>
        <v>Attenzione, inserire Codice Fiscale</v>
      </c>
      <c r="H3" s="11"/>
      <c r="I3" s="11"/>
      <c r="J3" s="2"/>
      <c r="K3" s="2"/>
      <c r="L3" s="2"/>
      <c r="M3" s="2"/>
      <c r="N3" s="2"/>
    </row>
    <row r="4" spans="1:16" s="3" customFormat="1" ht="15.75" x14ac:dyDescent="0.25">
      <c r="A4" s="10" t="s">
        <v>0</v>
      </c>
      <c r="B4" s="26"/>
      <c r="C4" s="26"/>
      <c r="D4" s="26"/>
      <c r="E4" s="26"/>
      <c r="F4" s="26"/>
      <c r="G4" s="14" t="str">
        <f>IF(B4="","Attenzione, inserire Qualifica, esempio: Prof.Ordinario Legge 240/10 - t.pieno","")</f>
        <v>Attenzione, inserire Qualifica, esempio: Prof.Ordinario Legge 240/10 - t.pieno</v>
      </c>
      <c r="H4" s="2"/>
      <c r="I4" s="2"/>
      <c r="J4" s="2"/>
      <c r="K4" s="2"/>
      <c r="L4" s="2"/>
      <c r="M4" s="2"/>
      <c r="N4" s="2"/>
    </row>
    <row r="5" spans="1:16" s="3" customFormat="1" ht="15.75" x14ac:dyDescent="0.25">
      <c r="A5" s="12" t="s">
        <v>1</v>
      </c>
      <c r="B5" s="27"/>
      <c r="C5" s="27"/>
      <c r="D5" s="27"/>
      <c r="E5" s="27"/>
      <c r="F5" s="27"/>
      <c r="G5" s="14" t="str">
        <f>IF(B5="","Attenzione, inserire Monte ore lavorative, esempio: 1500","")</f>
        <v>Attenzione, inserire Monte ore lavorative, esempio: 1500</v>
      </c>
      <c r="H5" s="2"/>
      <c r="I5" s="2"/>
      <c r="J5" s="2"/>
      <c r="K5" s="2"/>
      <c r="L5" s="2"/>
      <c r="M5" s="2"/>
      <c r="N5" s="2"/>
    </row>
    <row r="6" spans="1:16" s="3" customFormat="1" ht="15.75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3" customFormat="1" ht="15.75" x14ac:dyDescent="0.25">
      <c r="A7" s="21" t="s">
        <v>2</v>
      </c>
      <c r="B7" s="23" t="s">
        <v>41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5" customFormat="1" ht="31.5" x14ac:dyDescent="0.2">
      <c r="A8" s="22"/>
      <c r="B8" s="9" t="s">
        <v>24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8" t="s">
        <v>3</v>
      </c>
      <c r="O8" s="8" t="s">
        <v>37</v>
      </c>
    </row>
    <row r="9" spans="1:16" s="3" customFormat="1" ht="15" customHeight="1" x14ac:dyDescent="0.25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7">
        <f t="shared" ref="N9:N26" si="0">SUM(B9:M9)</f>
        <v>0</v>
      </c>
      <c r="O9" s="7"/>
      <c r="P9" s="5"/>
    </row>
    <row r="10" spans="1:16" s="3" customFormat="1" ht="15.75" x14ac:dyDescent="0.25">
      <c r="A10" s="15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7">
        <f t="shared" si="0"/>
        <v>0</v>
      </c>
      <c r="O10" s="7"/>
      <c r="P10" s="5"/>
    </row>
    <row r="11" spans="1:16" s="3" customFormat="1" ht="15.75" x14ac:dyDescent="0.25">
      <c r="A11" s="15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">
        <f t="shared" si="0"/>
        <v>0</v>
      </c>
      <c r="O11" s="7"/>
      <c r="P11" s="5"/>
    </row>
    <row r="12" spans="1:16" s="3" customFormat="1" ht="15.75" x14ac:dyDescent="0.25">
      <c r="A12" s="15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">
        <f t="shared" si="0"/>
        <v>0</v>
      </c>
      <c r="O12" s="7"/>
    </row>
    <row r="13" spans="1:16" s="3" customFormat="1" ht="15.75" x14ac:dyDescent="0.25">
      <c r="A13" s="15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">
        <f t="shared" si="0"/>
        <v>0</v>
      </c>
      <c r="O13" s="7"/>
    </row>
    <row r="14" spans="1:16" s="3" customFormat="1" ht="15.75" x14ac:dyDescent="0.25">
      <c r="A14" s="15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7">
        <f t="shared" si="0"/>
        <v>0</v>
      </c>
      <c r="O14" s="7"/>
    </row>
    <row r="15" spans="1:16" s="3" customFormat="1" ht="15.75" x14ac:dyDescent="0.25">
      <c r="A15" s="18" t="s">
        <v>11</v>
      </c>
      <c r="B15" s="17"/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19"/>
      <c r="N15" s="7">
        <f t="shared" si="0"/>
        <v>0</v>
      </c>
      <c r="O15" s="7"/>
    </row>
    <row r="16" spans="1:16" s="3" customFormat="1" ht="15.75" x14ac:dyDescent="0.25">
      <c r="A16" s="18" t="s">
        <v>9</v>
      </c>
      <c r="B16" s="17"/>
      <c r="C16" s="17"/>
      <c r="D16" s="17"/>
      <c r="E16" s="17"/>
      <c r="F16" s="17"/>
      <c r="G16" s="17"/>
      <c r="H16" s="17"/>
      <c r="I16" s="17"/>
      <c r="J16" s="19"/>
      <c r="K16" s="19"/>
      <c r="L16" s="19"/>
      <c r="M16" s="19"/>
      <c r="N16" s="7">
        <f t="shared" si="0"/>
        <v>0</v>
      </c>
      <c r="O16" s="7"/>
    </row>
    <row r="17" spans="1:16" s="3" customFormat="1" ht="15.75" x14ac:dyDescent="0.25">
      <c r="A17" s="18" t="s">
        <v>10</v>
      </c>
      <c r="B17" s="17"/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19"/>
      <c r="N17" s="7">
        <f t="shared" si="0"/>
        <v>0</v>
      </c>
      <c r="O17" s="7"/>
    </row>
    <row r="18" spans="1:16" s="3" customFormat="1" ht="15.75" x14ac:dyDescent="0.25">
      <c r="A18" s="18" t="s">
        <v>12</v>
      </c>
      <c r="B18" s="17"/>
      <c r="C18" s="17"/>
      <c r="D18" s="17"/>
      <c r="E18" s="17"/>
      <c r="F18" s="17"/>
      <c r="G18" s="17"/>
      <c r="H18" s="17"/>
      <c r="I18" s="17"/>
      <c r="J18" s="19"/>
      <c r="K18" s="19"/>
      <c r="L18" s="19"/>
      <c r="M18" s="19"/>
      <c r="N18" s="7">
        <f t="shared" si="0"/>
        <v>0</v>
      </c>
      <c r="O18" s="7"/>
    </row>
    <row r="19" spans="1:16" s="3" customFormat="1" ht="31.5" x14ac:dyDescent="0.25">
      <c r="A19" s="18" t="s">
        <v>32</v>
      </c>
      <c r="B19" s="17"/>
      <c r="C19" s="17"/>
      <c r="D19" s="17"/>
      <c r="E19" s="17"/>
      <c r="F19" s="17"/>
      <c r="G19" s="17"/>
      <c r="H19" s="17"/>
      <c r="I19" s="17"/>
      <c r="J19" s="19"/>
      <c r="K19" s="19"/>
      <c r="L19" s="19"/>
      <c r="M19" s="19"/>
      <c r="N19" s="7">
        <f t="shared" si="0"/>
        <v>0</v>
      </c>
      <c r="O19" s="7"/>
    </row>
    <row r="20" spans="1:16" ht="31.5" x14ac:dyDescent="0.25">
      <c r="A20" s="18" t="s">
        <v>33</v>
      </c>
      <c r="B20" s="17"/>
      <c r="C20" s="17"/>
      <c r="D20" s="17"/>
      <c r="E20" s="17"/>
      <c r="F20" s="17"/>
      <c r="G20" s="17"/>
      <c r="H20" s="17"/>
      <c r="I20" s="17"/>
      <c r="J20" s="19"/>
      <c r="K20" s="19"/>
      <c r="L20" s="19"/>
      <c r="M20" s="19"/>
      <c r="N20" s="7">
        <f t="shared" si="0"/>
        <v>0</v>
      </c>
      <c r="O20" s="7"/>
      <c r="P20" s="3"/>
    </row>
    <row r="21" spans="1:16" ht="31.5" x14ac:dyDescent="0.25">
      <c r="A21" s="18" t="s">
        <v>34</v>
      </c>
      <c r="B21" s="17"/>
      <c r="C21" s="17"/>
      <c r="D21" s="17"/>
      <c r="E21" s="17"/>
      <c r="F21" s="17"/>
      <c r="G21" s="17"/>
      <c r="H21" s="17"/>
      <c r="I21" s="17"/>
      <c r="J21" s="19"/>
      <c r="K21" s="19"/>
      <c r="L21" s="19"/>
      <c r="M21" s="19"/>
      <c r="N21" s="7">
        <f t="shared" si="0"/>
        <v>0</v>
      </c>
      <c r="O21" s="7"/>
      <c r="P21" s="3"/>
    </row>
    <row r="22" spans="1:16" ht="15.75" x14ac:dyDescent="0.25">
      <c r="A22" s="20" t="s">
        <v>35</v>
      </c>
      <c r="B22" s="17"/>
      <c r="C22" s="17"/>
      <c r="D22" s="17"/>
      <c r="E22" s="17"/>
      <c r="F22" s="17"/>
      <c r="G22" s="17"/>
      <c r="H22" s="17"/>
      <c r="I22" s="17"/>
      <c r="J22" s="19"/>
      <c r="K22" s="19"/>
      <c r="L22" s="19"/>
      <c r="M22" s="19"/>
      <c r="N22" s="7">
        <f t="shared" si="0"/>
        <v>0</v>
      </c>
      <c r="O22" s="7"/>
      <c r="P22" s="3"/>
    </row>
    <row r="23" spans="1:16" ht="15.75" x14ac:dyDescent="0.25">
      <c r="A23" s="20" t="s">
        <v>36</v>
      </c>
      <c r="B23" s="17"/>
      <c r="C23" s="17"/>
      <c r="D23" s="17"/>
      <c r="E23" s="17"/>
      <c r="F23" s="17"/>
      <c r="G23" s="17"/>
      <c r="H23" s="17"/>
      <c r="I23" s="17"/>
      <c r="J23" s="19"/>
      <c r="K23" s="19"/>
      <c r="L23" s="19"/>
      <c r="M23" s="19"/>
      <c r="N23" s="7">
        <f t="shared" si="0"/>
        <v>0</v>
      </c>
      <c r="O23" s="7"/>
      <c r="P23" s="3"/>
    </row>
    <row r="24" spans="1:16" ht="15.75" x14ac:dyDescent="0.25">
      <c r="A24" s="20" t="s">
        <v>28</v>
      </c>
      <c r="B24" s="17"/>
      <c r="C24" s="17"/>
      <c r="D24" s="17"/>
      <c r="E24" s="17"/>
      <c r="F24" s="17"/>
      <c r="G24" s="17"/>
      <c r="H24" s="17"/>
      <c r="I24" s="17"/>
      <c r="J24" s="19"/>
      <c r="K24" s="19"/>
      <c r="L24" s="19"/>
      <c r="M24" s="19"/>
      <c r="N24" s="7">
        <f t="shared" si="0"/>
        <v>0</v>
      </c>
      <c r="O24" s="7"/>
      <c r="P24" s="3"/>
    </row>
    <row r="25" spans="1:16" ht="15.75" x14ac:dyDescent="0.25">
      <c r="A25" s="20" t="s">
        <v>40</v>
      </c>
      <c r="B25" s="17"/>
      <c r="C25" s="17"/>
      <c r="D25" s="17"/>
      <c r="E25" s="17"/>
      <c r="F25" s="17"/>
      <c r="G25" s="17"/>
      <c r="H25" s="17"/>
      <c r="I25" s="17"/>
      <c r="J25" s="19"/>
      <c r="K25" s="19"/>
      <c r="L25" s="19"/>
      <c r="M25" s="19"/>
      <c r="N25" s="7">
        <f t="shared" si="0"/>
        <v>0</v>
      </c>
      <c r="O25" s="7"/>
      <c r="P25" s="3"/>
    </row>
    <row r="26" spans="1:16" ht="15.75" x14ac:dyDescent="0.25">
      <c r="A26" s="20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">
        <f t="shared" si="0"/>
        <v>0</v>
      </c>
      <c r="O26" s="7">
        <f>IF(B5=1500,+N26-350,IF(B5=750,N26-250,N26-350))</f>
        <v>-350</v>
      </c>
      <c r="P26" s="3"/>
    </row>
    <row r="27" spans="1:16" ht="15.75" x14ac:dyDescent="0.25">
      <c r="A27" s="6" t="s">
        <v>5</v>
      </c>
      <c r="B27" s="7">
        <f t="shared" ref="B27:M27" si="1">SUM(B9:B26)</f>
        <v>0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>SUM(B27:M27)</f>
        <v>0</v>
      </c>
      <c r="O27" s="7">
        <f>-B5+N27</f>
        <v>0</v>
      </c>
      <c r="P27" s="3" t="str">
        <f>IF(O27&gt;0,CONCATENATE("attenzione, è stato superato il numero massimo di ore convenzionali, pari a ",B5," ore!"),"check ore ok!")</f>
        <v>check ore ok!</v>
      </c>
    </row>
    <row r="28" spans="1:16" ht="15.75" x14ac:dyDescent="0.2">
      <c r="A28" s="6" t="s">
        <v>38</v>
      </c>
      <c r="B28" s="6">
        <f>-125+B27</f>
        <v>-125</v>
      </c>
      <c r="C28" s="6">
        <f t="shared" ref="C28:M28" si="2">-125+C27</f>
        <v>-125</v>
      </c>
      <c r="D28" s="6">
        <f t="shared" si="2"/>
        <v>-125</v>
      </c>
      <c r="E28" s="6">
        <f t="shared" si="2"/>
        <v>-125</v>
      </c>
      <c r="F28" s="6">
        <f t="shared" si="2"/>
        <v>-125</v>
      </c>
      <c r="G28" s="6">
        <f t="shared" si="2"/>
        <v>-125</v>
      </c>
      <c r="H28" s="6">
        <f t="shared" si="2"/>
        <v>-125</v>
      </c>
      <c r="I28" s="6">
        <f t="shared" si="2"/>
        <v>-125</v>
      </c>
      <c r="J28" s="6">
        <f t="shared" si="2"/>
        <v>-125</v>
      </c>
      <c r="K28" s="6">
        <f t="shared" si="2"/>
        <v>-125</v>
      </c>
      <c r="L28" s="6">
        <f t="shared" si="2"/>
        <v>-125</v>
      </c>
      <c r="M28" s="6">
        <f t="shared" si="2"/>
        <v>-125</v>
      </c>
    </row>
  </sheetData>
  <sheetProtection sheet="1" objects="1" scenarios="1" formatCells="0" formatRows="0" insertRows="0" deleteRows="0"/>
  <mergeCells count="7">
    <mergeCell ref="A7:A8"/>
    <mergeCell ref="B7:O7"/>
    <mergeCell ref="B1:F1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zoomScaleSheetLayoutView="100" zoomScalePageLayoutView="80" workbookViewId="0">
      <selection activeCell="B8" sqref="B8"/>
    </sheetView>
  </sheetViews>
  <sheetFormatPr defaultColWidth="9.140625" defaultRowHeight="12.75" x14ac:dyDescent="0.2"/>
  <cols>
    <col min="1" max="1" width="56.85546875" style="1" bestFit="1" customWidth="1"/>
    <col min="2" max="2" width="9.7109375" style="1" customWidth="1"/>
    <col min="3" max="3" width="9.5703125" style="1" bestFit="1" customWidth="1"/>
    <col min="4" max="4" width="7.140625" style="1" bestFit="1" customWidth="1"/>
    <col min="5" max="5" width="6.85546875" style="1" bestFit="1" customWidth="1"/>
    <col min="6" max="6" width="8.28515625" style="1" bestFit="1" customWidth="1"/>
    <col min="7" max="7" width="8" style="1" bestFit="1" customWidth="1"/>
    <col min="8" max="8" width="6.85546875" style="1" bestFit="1" customWidth="1"/>
    <col min="9" max="9" width="7.85546875" style="1" bestFit="1" customWidth="1"/>
    <col min="10" max="10" width="11.28515625" style="1" bestFit="1" customWidth="1"/>
    <col min="11" max="11" width="8.85546875" style="1" bestFit="1" customWidth="1"/>
    <col min="12" max="12" width="11.28515625" style="1" bestFit="1" customWidth="1"/>
    <col min="13" max="13" width="10.28515625" style="1" bestFit="1" customWidth="1"/>
    <col min="14" max="14" width="7.140625" style="1" bestFit="1" customWidth="1"/>
    <col min="15" max="15" width="11.42578125" style="1" customWidth="1"/>
    <col min="16" max="16384" width="9.140625" style="1"/>
  </cols>
  <sheetData>
    <row r="1" spans="1:16" s="3" customFormat="1" ht="15.75" x14ac:dyDescent="0.25">
      <c r="A1" s="10" t="s">
        <v>27</v>
      </c>
      <c r="B1" s="25"/>
      <c r="C1" s="25"/>
      <c r="D1" s="25"/>
      <c r="E1" s="25"/>
      <c r="F1" s="25"/>
      <c r="G1" s="14" t="str">
        <f>IF(B1="","Attenzione, inserire Cognome e Nome","")</f>
        <v>Attenzione, inserire Cognome e Nome</v>
      </c>
      <c r="H1" s="13"/>
      <c r="I1" s="13"/>
      <c r="J1" s="2"/>
      <c r="K1" s="2"/>
      <c r="L1" s="2"/>
      <c r="M1" s="2"/>
      <c r="N1" s="2"/>
    </row>
    <row r="2" spans="1:16" s="3" customFormat="1" ht="15.75" x14ac:dyDescent="0.25">
      <c r="A2" s="10" t="s">
        <v>25</v>
      </c>
      <c r="B2" s="25"/>
      <c r="C2" s="25"/>
      <c r="D2" s="25"/>
      <c r="E2" s="25"/>
      <c r="F2" s="25"/>
      <c r="G2" s="14" t="str">
        <f>IF(B2="","Attenzione, inserire Matricola","")</f>
        <v>Attenzione, inserire Matricola</v>
      </c>
      <c r="H2" s="11"/>
      <c r="I2" s="11"/>
      <c r="J2" s="2"/>
      <c r="K2" s="2"/>
      <c r="L2" s="2"/>
      <c r="M2" s="2"/>
      <c r="N2" s="2"/>
    </row>
    <row r="3" spans="1:16" s="3" customFormat="1" ht="15.75" x14ac:dyDescent="0.25">
      <c r="A3" s="10" t="s">
        <v>26</v>
      </c>
      <c r="B3" s="25"/>
      <c r="C3" s="25"/>
      <c r="D3" s="25"/>
      <c r="E3" s="25"/>
      <c r="F3" s="25"/>
      <c r="G3" s="14" t="str">
        <f>IF(B3="","Attenzione, inserire Codice Fiscale","")</f>
        <v>Attenzione, inserire Codice Fiscale</v>
      </c>
      <c r="H3" s="11"/>
      <c r="I3" s="11"/>
      <c r="J3" s="2"/>
      <c r="K3" s="2"/>
      <c r="L3" s="2"/>
      <c r="M3" s="2"/>
      <c r="N3" s="2"/>
    </row>
    <row r="4" spans="1:16" s="3" customFormat="1" ht="15.75" x14ac:dyDescent="0.25">
      <c r="A4" s="10" t="s">
        <v>0</v>
      </c>
      <c r="B4" s="26"/>
      <c r="C4" s="26"/>
      <c r="D4" s="26"/>
      <c r="E4" s="26"/>
      <c r="F4" s="26"/>
      <c r="G4" s="14" t="str">
        <f>IF(B4="","Attenzione, inserire Qualifica, esempio: Prof.Ordinario Legge 240/10 - t.pieno","")</f>
        <v>Attenzione, inserire Qualifica, esempio: Prof.Ordinario Legge 240/10 - t.pieno</v>
      </c>
      <c r="H4" s="2"/>
      <c r="I4" s="2"/>
      <c r="J4" s="2"/>
      <c r="K4" s="2"/>
      <c r="L4" s="2"/>
      <c r="M4" s="2"/>
      <c r="N4" s="2"/>
    </row>
    <row r="5" spans="1:16" s="3" customFormat="1" ht="15.75" x14ac:dyDescent="0.25">
      <c r="A5" s="12" t="s">
        <v>1</v>
      </c>
      <c r="B5" s="27"/>
      <c r="C5" s="27"/>
      <c r="D5" s="27"/>
      <c r="E5" s="27"/>
      <c r="F5" s="27"/>
      <c r="G5" s="14" t="str">
        <f>IF(B5="","Attenzione, inserire Monte ore lavorative, esempio: 1500","")</f>
        <v>Attenzione, inserire Monte ore lavorative, esempio: 1500</v>
      </c>
      <c r="H5" s="2"/>
      <c r="I5" s="2"/>
      <c r="J5" s="2"/>
      <c r="K5" s="2"/>
      <c r="L5" s="2"/>
      <c r="M5" s="2"/>
      <c r="N5" s="2"/>
    </row>
    <row r="6" spans="1:16" s="3" customFormat="1" ht="15.75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3" customFormat="1" ht="15.75" x14ac:dyDescent="0.25">
      <c r="A7" s="21" t="s">
        <v>2</v>
      </c>
      <c r="B7" s="23" t="s">
        <v>42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s="5" customFormat="1" ht="31.5" x14ac:dyDescent="0.2">
      <c r="A8" s="22"/>
      <c r="B8" s="9" t="s">
        <v>24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20</v>
      </c>
      <c r="K8" s="9" t="s">
        <v>21</v>
      </c>
      <c r="L8" s="9" t="s">
        <v>22</v>
      </c>
      <c r="M8" s="9" t="s">
        <v>23</v>
      </c>
      <c r="N8" s="8" t="s">
        <v>3</v>
      </c>
      <c r="O8" s="8" t="s">
        <v>37</v>
      </c>
    </row>
    <row r="9" spans="1:16" s="3" customFormat="1" ht="15" customHeight="1" x14ac:dyDescent="0.25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7">
        <f t="shared" ref="N9:N26" si="0">SUM(B9:M9)</f>
        <v>0</v>
      </c>
      <c r="O9" s="7"/>
      <c r="P9" s="5"/>
    </row>
    <row r="10" spans="1:16" s="3" customFormat="1" ht="15.75" x14ac:dyDescent="0.25">
      <c r="A10" s="15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7">
        <f t="shared" si="0"/>
        <v>0</v>
      </c>
      <c r="O10" s="7"/>
      <c r="P10" s="5"/>
    </row>
    <row r="11" spans="1:16" s="3" customFormat="1" ht="15.75" x14ac:dyDescent="0.25">
      <c r="A11" s="15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">
        <f t="shared" si="0"/>
        <v>0</v>
      </c>
      <c r="O11" s="7"/>
      <c r="P11" s="5"/>
    </row>
    <row r="12" spans="1:16" s="3" customFormat="1" ht="15.75" x14ac:dyDescent="0.25">
      <c r="A12" s="15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">
        <f t="shared" si="0"/>
        <v>0</v>
      </c>
      <c r="O12" s="7"/>
    </row>
    <row r="13" spans="1:16" s="3" customFormat="1" ht="15.75" x14ac:dyDescent="0.25">
      <c r="A13" s="15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7">
        <f t="shared" si="0"/>
        <v>0</v>
      </c>
      <c r="O13" s="7"/>
    </row>
    <row r="14" spans="1:16" s="3" customFormat="1" ht="15.75" x14ac:dyDescent="0.25">
      <c r="A14" s="15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7">
        <f t="shared" si="0"/>
        <v>0</v>
      </c>
      <c r="O14" s="7"/>
    </row>
    <row r="15" spans="1:16" s="3" customFormat="1" ht="15.75" x14ac:dyDescent="0.25">
      <c r="A15" s="18" t="s">
        <v>11</v>
      </c>
      <c r="B15" s="17"/>
      <c r="C15" s="17"/>
      <c r="D15" s="17"/>
      <c r="E15" s="17"/>
      <c r="F15" s="17"/>
      <c r="G15" s="17"/>
      <c r="H15" s="17"/>
      <c r="I15" s="17"/>
      <c r="J15" s="19"/>
      <c r="K15" s="19"/>
      <c r="L15" s="19"/>
      <c r="M15" s="19"/>
      <c r="N15" s="7">
        <f t="shared" si="0"/>
        <v>0</v>
      </c>
      <c r="O15" s="7"/>
    </row>
    <row r="16" spans="1:16" s="3" customFormat="1" ht="15.75" x14ac:dyDescent="0.25">
      <c r="A16" s="18" t="s">
        <v>9</v>
      </c>
      <c r="B16" s="17"/>
      <c r="C16" s="17"/>
      <c r="D16" s="17"/>
      <c r="E16" s="17"/>
      <c r="F16" s="17"/>
      <c r="G16" s="17"/>
      <c r="H16" s="17"/>
      <c r="I16" s="17"/>
      <c r="J16" s="19"/>
      <c r="K16" s="19"/>
      <c r="L16" s="19"/>
      <c r="M16" s="19"/>
      <c r="N16" s="7">
        <f t="shared" si="0"/>
        <v>0</v>
      </c>
      <c r="O16" s="7"/>
    </row>
    <row r="17" spans="1:16" s="3" customFormat="1" ht="15.75" x14ac:dyDescent="0.25">
      <c r="A17" s="18" t="s">
        <v>10</v>
      </c>
      <c r="B17" s="17"/>
      <c r="C17" s="17"/>
      <c r="D17" s="17"/>
      <c r="E17" s="17"/>
      <c r="F17" s="17"/>
      <c r="G17" s="17"/>
      <c r="H17" s="17"/>
      <c r="I17" s="17"/>
      <c r="J17" s="19"/>
      <c r="K17" s="19"/>
      <c r="L17" s="19"/>
      <c r="M17" s="19"/>
      <c r="N17" s="7">
        <f t="shared" si="0"/>
        <v>0</v>
      </c>
      <c r="O17" s="7"/>
    </row>
    <row r="18" spans="1:16" s="3" customFormat="1" ht="15.75" x14ac:dyDescent="0.25">
      <c r="A18" s="18" t="s">
        <v>12</v>
      </c>
      <c r="B18" s="17"/>
      <c r="C18" s="17"/>
      <c r="D18" s="17"/>
      <c r="E18" s="17"/>
      <c r="F18" s="17"/>
      <c r="G18" s="17"/>
      <c r="H18" s="17"/>
      <c r="I18" s="17"/>
      <c r="J18" s="19"/>
      <c r="K18" s="19"/>
      <c r="L18" s="19"/>
      <c r="M18" s="19"/>
      <c r="N18" s="7">
        <f t="shared" si="0"/>
        <v>0</v>
      </c>
      <c r="O18" s="7"/>
    </row>
    <row r="19" spans="1:16" s="3" customFormat="1" ht="31.5" x14ac:dyDescent="0.25">
      <c r="A19" s="18" t="s">
        <v>32</v>
      </c>
      <c r="B19" s="17"/>
      <c r="C19" s="17"/>
      <c r="D19" s="17"/>
      <c r="E19" s="17"/>
      <c r="F19" s="17"/>
      <c r="G19" s="17"/>
      <c r="H19" s="17"/>
      <c r="I19" s="17"/>
      <c r="J19" s="19"/>
      <c r="K19" s="19"/>
      <c r="L19" s="19"/>
      <c r="M19" s="19"/>
      <c r="N19" s="7">
        <f t="shared" si="0"/>
        <v>0</v>
      </c>
      <c r="O19" s="7"/>
    </row>
    <row r="20" spans="1:16" ht="31.5" x14ac:dyDescent="0.25">
      <c r="A20" s="18" t="s">
        <v>33</v>
      </c>
      <c r="B20" s="17"/>
      <c r="C20" s="17"/>
      <c r="D20" s="17"/>
      <c r="E20" s="17"/>
      <c r="F20" s="17"/>
      <c r="G20" s="17"/>
      <c r="H20" s="17"/>
      <c r="I20" s="17"/>
      <c r="J20" s="19"/>
      <c r="K20" s="19"/>
      <c r="L20" s="19"/>
      <c r="M20" s="19"/>
      <c r="N20" s="7">
        <f t="shared" si="0"/>
        <v>0</v>
      </c>
      <c r="O20" s="7"/>
      <c r="P20" s="3"/>
    </row>
    <row r="21" spans="1:16" ht="31.5" x14ac:dyDescent="0.25">
      <c r="A21" s="18" t="s">
        <v>34</v>
      </c>
      <c r="B21" s="17"/>
      <c r="C21" s="17"/>
      <c r="D21" s="17"/>
      <c r="E21" s="17"/>
      <c r="F21" s="17"/>
      <c r="G21" s="17"/>
      <c r="H21" s="17"/>
      <c r="I21" s="17"/>
      <c r="J21" s="19"/>
      <c r="K21" s="19"/>
      <c r="L21" s="19"/>
      <c r="M21" s="19"/>
      <c r="N21" s="7">
        <f t="shared" si="0"/>
        <v>0</v>
      </c>
      <c r="O21" s="7"/>
      <c r="P21" s="3"/>
    </row>
    <row r="22" spans="1:16" ht="15.75" x14ac:dyDescent="0.25">
      <c r="A22" s="20" t="s">
        <v>35</v>
      </c>
      <c r="B22" s="17"/>
      <c r="C22" s="17"/>
      <c r="D22" s="17"/>
      <c r="E22" s="17"/>
      <c r="F22" s="17"/>
      <c r="G22" s="17"/>
      <c r="H22" s="17"/>
      <c r="I22" s="17"/>
      <c r="J22" s="19"/>
      <c r="K22" s="19"/>
      <c r="L22" s="19"/>
      <c r="M22" s="19"/>
      <c r="N22" s="7">
        <f t="shared" si="0"/>
        <v>0</v>
      </c>
      <c r="O22" s="7"/>
      <c r="P22" s="3"/>
    </row>
    <row r="23" spans="1:16" ht="15.75" x14ac:dyDescent="0.25">
      <c r="A23" s="20" t="s">
        <v>36</v>
      </c>
      <c r="B23" s="17"/>
      <c r="C23" s="17"/>
      <c r="D23" s="17"/>
      <c r="E23" s="17"/>
      <c r="F23" s="17"/>
      <c r="G23" s="17"/>
      <c r="H23" s="17"/>
      <c r="I23" s="17"/>
      <c r="J23" s="19"/>
      <c r="K23" s="19"/>
      <c r="L23" s="19"/>
      <c r="M23" s="19"/>
      <c r="N23" s="7">
        <f t="shared" si="0"/>
        <v>0</v>
      </c>
      <c r="O23" s="7"/>
      <c r="P23" s="3"/>
    </row>
    <row r="24" spans="1:16" ht="15.75" x14ac:dyDescent="0.25">
      <c r="A24" s="20" t="s">
        <v>28</v>
      </c>
      <c r="B24" s="17"/>
      <c r="C24" s="17"/>
      <c r="D24" s="17"/>
      <c r="E24" s="17"/>
      <c r="F24" s="17"/>
      <c r="G24" s="17"/>
      <c r="H24" s="17"/>
      <c r="I24" s="17"/>
      <c r="J24" s="19"/>
      <c r="K24" s="19"/>
      <c r="L24" s="19"/>
      <c r="M24" s="19"/>
      <c r="N24" s="7">
        <f t="shared" si="0"/>
        <v>0</v>
      </c>
      <c r="O24" s="7"/>
      <c r="P24" s="3"/>
    </row>
    <row r="25" spans="1:16" ht="15.75" x14ac:dyDescent="0.25">
      <c r="A25" s="20" t="s">
        <v>40</v>
      </c>
      <c r="B25" s="17"/>
      <c r="C25" s="17"/>
      <c r="D25" s="17"/>
      <c r="E25" s="17"/>
      <c r="F25" s="17"/>
      <c r="G25" s="17"/>
      <c r="H25" s="17"/>
      <c r="I25" s="17"/>
      <c r="J25" s="19"/>
      <c r="K25" s="19"/>
      <c r="L25" s="19"/>
      <c r="M25" s="19"/>
      <c r="N25" s="7">
        <f t="shared" si="0"/>
        <v>0</v>
      </c>
      <c r="O25" s="7"/>
      <c r="P25" s="3"/>
    </row>
    <row r="26" spans="1:16" ht="15.75" x14ac:dyDescent="0.25">
      <c r="A26" s="20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7">
        <f t="shared" si="0"/>
        <v>0</v>
      </c>
      <c r="O26" s="7">
        <f>IF(B5=1500,+N26-350,IF(B5=750,N26-250,N26-350))</f>
        <v>-350</v>
      </c>
      <c r="P26" s="3"/>
    </row>
    <row r="27" spans="1:16" ht="15.75" x14ac:dyDescent="0.25">
      <c r="A27" s="6" t="s">
        <v>5</v>
      </c>
      <c r="B27" s="7">
        <f t="shared" ref="B27:M27" si="1">SUM(B9:B26)</f>
        <v>0</v>
      </c>
      <c r="C27" s="7">
        <f t="shared" si="1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>SUM(B27:M27)</f>
        <v>0</v>
      </c>
      <c r="O27" s="7">
        <f>-B5+N27</f>
        <v>0</v>
      </c>
      <c r="P27" s="3" t="str">
        <f>IF(O27&gt;0,CONCATENATE("attenzione, è stato superato il numero massimo di ore convenzionali, pari a ",B5," ore!"),"check ore ok!")</f>
        <v>check ore ok!</v>
      </c>
    </row>
    <row r="28" spans="1:16" ht="15.75" x14ac:dyDescent="0.2">
      <c r="A28" s="6" t="s">
        <v>38</v>
      </c>
      <c r="B28" s="6">
        <f>-125+B27</f>
        <v>-125</v>
      </c>
      <c r="C28" s="6">
        <f t="shared" ref="C28:M28" si="2">-125+C27</f>
        <v>-125</v>
      </c>
      <c r="D28" s="6">
        <f t="shared" si="2"/>
        <v>-125</v>
      </c>
      <c r="E28" s="6">
        <f t="shared" si="2"/>
        <v>-125</v>
      </c>
      <c r="F28" s="6">
        <f t="shared" si="2"/>
        <v>-125</v>
      </c>
      <c r="G28" s="6">
        <f t="shared" si="2"/>
        <v>-125</v>
      </c>
      <c r="H28" s="6">
        <f t="shared" si="2"/>
        <v>-125</v>
      </c>
      <c r="I28" s="6">
        <f t="shared" si="2"/>
        <v>-125</v>
      </c>
      <c r="J28" s="6">
        <f t="shared" si="2"/>
        <v>-125</v>
      </c>
      <c r="K28" s="6">
        <f t="shared" si="2"/>
        <v>-125</v>
      </c>
      <c r="L28" s="6">
        <f t="shared" si="2"/>
        <v>-125</v>
      </c>
      <c r="M28" s="6">
        <f t="shared" si="2"/>
        <v>-125</v>
      </c>
    </row>
  </sheetData>
  <sheetProtection sheet="1" objects="1" scenarios="1" formatCells="0" formatRows="0" insertRows="0" deleteRows="0"/>
  <mergeCells count="7">
    <mergeCell ref="A7:A8"/>
    <mergeCell ref="B7:O7"/>
    <mergeCell ref="B1:F1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2020-03-30T14:21:03Z</cp:lastPrinted>
  <dcterms:created xsi:type="dcterms:W3CDTF">2019-05-13T11:19:14Z</dcterms:created>
  <dcterms:modified xsi:type="dcterms:W3CDTF">2021-02-15T10:06:23Z</dcterms:modified>
</cp:coreProperties>
</file>