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nfrediBruccoleri/Documents/CCS Gestionale/Coordinatore/Sedute CICS/2022-01-28/Percorsi sperimentali TECNOLOGIE GREEN - INFRASTRUTTURE SMART/"/>
    </mc:Choice>
  </mc:AlternateContent>
  <xr:revisionPtr revIDLastSave="0" documentId="13_ncr:1_{95ABDEB6-977A-2741-AAB0-813D871F08FE}" xr6:coauthVersionLast="47" xr6:coauthVersionMax="47" xr10:uidLastSave="{00000000-0000-0000-0000-000000000000}"/>
  <bookViews>
    <workbookView xWindow="16180" yWindow="1500" windowWidth="46940" windowHeight="15740" tabRatio="500" xr2:uid="{00000000-000D-0000-FFFF-FFFF00000000}"/>
  </bookViews>
  <sheets>
    <sheet name="LM31 IngGestionale" sheetId="2" r:id="rId1"/>
    <sheet name="Foglio1" sheetId="3" r:id="rId2"/>
  </sheets>
  <definedNames>
    <definedName name="_xlnm.Print_Area" localSheetId="0">'LM31 IngGestionale'!$A$1:$M$32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2" l="1"/>
  <c r="E33" i="2"/>
  <c r="E19" i="2"/>
  <c r="E20" i="2"/>
  <c r="E21" i="2" s="1"/>
  <c r="F17" i="2"/>
  <c r="F27" i="2"/>
  <c r="F28" i="2"/>
  <c r="F29" i="2"/>
  <c r="F30" i="2"/>
  <c r="F31" i="2"/>
  <c r="F25" i="2"/>
  <c r="F13" i="2"/>
  <c r="F14" i="2"/>
  <c r="F15" i="2"/>
  <c r="F16" i="2"/>
  <c r="E35" i="2" l="1"/>
  <c r="F11" i="2"/>
</calcChain>
</file>

<file path=xl/sharedStrings.xml><?xml version="1.0" encoding="utf-8"?>
<sst xmlns="http://schemas.openxmlformats.org/spreadsheetml/2006/main" count="156" uniqueCount="79">
  <si>
    <t>SSD docente</t>
  </si>
  <si>
    <t>CFU</t>
  </si>
  <si>
    <t>NOME INSEGNAMENTO</t>
  </si>
  <si>
    <t>INSEGNAMENTI</t>
  </si>
  <si>
    <t>COPERTURE PROPOSTE dal CONSIGLIO di CdS</t>
  </si>
  <si>
    <t>ORE</t>
  </si>
  <si>
    <t>SSD insegn.</t>
  </si>
  <si>
    <t>DIPART. Docente</t>
  </si>
  <si>
    <t>Eventuale mutuazione (indicare il CdS)</t>
  </si>
  <si>
    <t>T.A.F.</t>
  </si>
  <si>
    <t>DOCENTE 
(Cognome e Nome)</t>
  </si>
  <si>
    <t>Ruolo</t>
  </si>
  <si>
    <t>Lingua</t>
  </si>
  <si>
    <t>ING-INF/05</t>
  </si>
  <si>
    <t>IT</t>
  </si>
  <si>
    <t>PA</t>
  </si>
  <si>
    <t>C (Affine)</t>
  </si>
  <si>
    <t>B (Caratt.)</t>
  </si>
  <si>
    <t>PO</t>
  </si>
  <si>
    <t>ING-IND/16</t>
  </si>
  <si>
    <t>ING-IND/10</t>
  </si>
  <si>
    <t>ING-IND/17</t>
  </si>
  <si>
    <t>EN</t>
  </si>
  <si>
    <t>G. Aiello</t>
  </si>
  <si>
    <t>G. Ingarao</t>
  </si>
  <si>
    <t>Ingegneria</t>
  </si>
  <si>
    <t>mutuata da LM Ingegneria dei Sistemi Ciber-fisici</t>
  </si>
  <si>
    <t>LCA OF ENERGY SYSTEM</t>
  </si>
  <si>
    <t>ING/IND/11</t>
  </si>
  <si>
    <t>mutuata da LM Ingegneria Energetica e Nucleare (curr. Produzione e gestione energia)</t>
  </si>
  <si>
    <t>PIANIFICAZIONE E GESTIONE DELL'ENERGIA</t>
  </si>
  <si>
    <t>mutuata da LT Ingegneria dell'energia e delle fonti rinnovabili</t>
  </si>
  <si>
    <t>FONDAMENTI DI ENERGIE RINNOVABILI</t>
  </si>
  <si>
    <t>FONDAMENTI DI SMART GRIDS</t>
  </si>
  <si>
    <t>ING/IND/33</t>
  </si>
  <si>
    <t>PSI/06</t>
  </si>
  <si>
    <t>mutuata da LT innovazione</t>
  </si>
  <si>
    <t>M. La Cascia</t>
  </si>
  <si>
    <t>E. Riva San Severino</t>
  </si>
  <si>
    <t>F. Pace</t>
  </si>
  <si>
    <t>ING-ING/03 e ING-INF/05</t>
  </si>
  <si>
    <t>I. Tinnirello e M. La Cascia</t>
  </si>
  <si>
    <t>Big Data Analytics (3 CFU MODULO Machine Learning e 3 CFU MODULO Data Analytics and Storage)</t>
  </si>
  <si>
    <t>P. Ferraro</t>
  </si>
  <si>
    <t>Programmazione</t>
  </si>
  <si>
    <t>Cybersecurity</t>
  </si>
  <si>
    <t>T.A.G</t>
  </si>
  <si>
    <t>S. Longo</t>
  </si>
  <si>
    <t xml:space="preserve">IMPATTO AMBIENTALE DEI SISTEMI ENERGETICI </t>
  </si>
  <si>
    <t>ING-IND/20</t>
  </si>
  <si>
    <t>A. Piacentino / F. Cardone</t>
  </si>
  <si>
    <t>M. Beccali</t>
  </si>
  <si>
    <t>E. Tomarchio</t>
  </si>
  <si>
    <t>Legenda</t>
  </si>
  <si>
    <t>caratterizzante</t>
  </si>
  <si>
    <t>nome insegnamento rosso</t>
  </si>
  <si>
    <t>insegnamento di nuova attivazione</t>
  </si>
  <si>
    <t>obbligatoria di curriculum</t>
  </si>
  <si>
    <t>affine ma non mutuata</t>
  </si>
  <si>
    <t>affine mutuata da altri corsi</t>
  </si>
  <si>
    <t>opzionale affine</t>
  </si>
  <si>
    <t>RTDB</t>
  </si>
  <si>
    <t>opzionale</t>
  </si>
  <si>
    <t>SSD</t>
  </si>
  <si>
    <t xml:space="preserve">C.I. Sustainability and Social impact </t>
  </si>
  <si>
    <t>C.I. Digital Transformation</t>
  </si>
  <si>
    <t xml:space="preserve">           - Sustainable manufacturing</t>
  </si>
  <si>
    <t xml:space="preserve">          - Supply Chain Management 4.0</t>
  </si>
  <si>
    <t>MINOR GREEN TECH</t>
  </si>
  <si>
    <t>MINOR SMART INFRASTRUCTURES</t>
  </si>
  <si>
    <t>Totale CFU</t>
  </si>
  <si>
    <t>Ambiti non caratterizzanti</t>
  </si>
  <si>
    <t>in eccesso sui 120</t>
  </si>
  <si>
    <t>Rapporto Affini/Tot</t>
  </si>
  <si>
    <t>LM31 Management Engineering</t>
  </si>
  <si>
    <t>mutuata da LM Ingegneria Energetica e Nucleare (curr. Green Energies)</t>
  </si>
  <si>
    <t xml:space="preserve">HR and Change Management </t>
  </si>
  <si>
    <t>Modulo di Corso Integrato (obbligatorio)</t>
  </si>
  <si>
    <t>SEAS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</si>
</sst>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7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/>
    <xf numFmtId="0" fontId="2" fillId="7" borderId="11" xfId="0" applyFont="1" applyFill="1" applyBorder="1" applyAlignment="1"/>
    <xf numFmtId="0" fontId="2" fillId="7" borderId="8" xfId="0" applyFont="1" applyFill="1" applyBorder="1" applyAlignment="1"/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7" borderId="2" xfId="0" applyFont="1" applyFill="1" applyBorder="1" applyAlignment="1"/>
    <xf numFmtId="0" fontId="1" fillId="0" borderId="0" xfId="0" applyFont="1" applyFill="1" applyBorder="1"/>
    <xf numFmtId="0" fontId="6" fillId="0" borderId="2" xfId="0" applyFont="1" applyBorder="1"/>
    <xf numFmtId="0" fontId="0" fillId="8" borderId="2" xfId="0" applyFill="1" applyBorder="1"/>
    <xf numFmtId="0" fontId="0" fillId="11" borderId="2" xfId="0" applyFill="1" applyBorder="1"/>
    <xf numFmtId="0" fontId="0" fillId="10" borderId="2" xfId="0" applyFill="1" applyBorder="1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8" borderId="14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0" fontId="3" fillId="9" borderId="20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43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Normale" xfId="0" builtinId="0"/>
    <cellStyle name="Normale 2" xfId="1" xr:uid="{00000000-0005-0000-0000-000029000000}"/>
    <cellStyle name="Percentuale 2" xfId="2" xr:uid="{00000000-0005-0000-0000-00002A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48478"/>
  <sheetViews>
    <sheetView tabSelected="1" topLeftCell="A12" zoomScale="130" zoomScaleNormal="130" zoomScalePageLayoutView="125" workbookViewId="0">
      <selection activeCell="C20" sqref="C20"/>
    </sheetView>
  </sheetViews>
  <sheetFormatPr baseColWidth="10" defaultColWidth="9.1640625" defaultRowHeight="12" x14ac:dyDescent="0.15"/>
  <cols>
    <col min="1" max="1" width="10.6640625" style="3" customWidth="1"/>
    <col min="2" max="2" width="21.33203125" style="3" customWidth="1"/>
    <col min="3" max="3" width="49.6640625" style="3" customWidth="1"/>
    <col min="4" max="4" width="9.1640625" style="3" customWidth="1"/>
    <col min="5" max="5" width="13.6640625" style="3" customWidth="1"/>
    <col min="6" max="6" width="11" style="3" customWidth="1"/>
    <col min="7" max="7" width="10.83203125" style="3" customWidth="1"/>
    <col min="8" max="8" width="6.1640625" style="3" customWidth="1"/>
    <col min="9" max="9" width="23.5" style="3" customWidth="1"/>
    <col min="10" max="10" width="11.1640625" style="3" customWidth="1"/>
    <col min="11" max="11" width="9.33203125" style="3" customWidth="1"/>
    <col min="12" max="12" width="13" style="3" customWidth="1"/>
    <col min="13" max="13" width="48.1640625" style="3" customWidth="1"/>
    <col min="14" max="16384" width="9.1640625" style="12"/>
  </cols>
  <sheetData>
    <row r="1" spans="1:13" x14ac:dyDescent="0.1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x14ac:dyDescent="0.1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x14ac:dyDescent="0.1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x14ac:dyDescent="0.15">
      <c r="A5" s="47" t="s">
        <v>3</v>
      </c>
      <c r="B5" s="48"/>
      <c r="C5" s="48"/>
      <c r="D5" s="48"/>
      <c r="E5" s="48"/>
      <c r="F5" s="48"/>
      <c r="G5" s="48"/>
      <c r="H5" s="49"/>
      <c r="I5" s="47" t="s">
        <v>4</v>
      </c>
      <c r="J5" s="51"/>
      <c r="K5" s="51"/>
      <c r="L5" s="51"/>
      <c r="M5" s="52"/>
    </row>
    <row r="6" spans="1:13" x14ac:dyDescent="0.15">
      <c r="A6" s="50"/>
      <c r="B6" s="45"/>
      <c r="C6" s="45"/>
      <c r="D6" s="45"/>
      <c r="E6" s="45"/>
      <c r="F6" s="45"/>
      <c r="G6" s="45"/>
      <c r="H6" s="46"/>
      <c r="I6" s="53"/>
      <c r="J6" s="54"/>
      <c r="K6" s="54"/>
      <c r="L6" s="54"/>
      <c r="M6" s="55"/>
    </row>
    <row r="7" spans="1:13" x14ac:dyDescent="0.15">
      <c r="A7" s="41" t="s">
        <v>6</v>
      </c>
      <c r="B7" s="7"/>
      <c r="C7" s="41" t="s">
        <v>2</v>
      </c>
      <c r="D7" s="41" t="s">
        <v>1</v>
      </c>
      <c r="E7" s="41" t="s">
        <v>1</v>
      </c>
      <c r="F7" s="58" t="s">
        <v>5</v>
      </c>
      <c r="G7" s="56" t="s">
        <v>9</v>
      </c>
      <c r="H7" s="56" t="s">
        <v>12</v>
      </c>
      <c r="I7" s="41" t="s">
        <v>10</v>
      </c>
      <c r="J7" s="56" t="s">
        <v>0</v>
      </c>
      <c r="K7" s="56" t="s">
        <v>11</v>
      </c>
      <c r="L7" s="56" t="s">
        <v>7</v>
      </c>
      <c r="M7" s="41" t="s">
        <v>8</v>
      </c>
    </row>
    <row r="8" spans="1:13" x14ac:dyDescent="0.15">
      <c r="A8" s="41"/>
      <c r="B8" s="7"/>
      <c r="C8" s="41"/>
      <c r="D8" s="41"/>
      <c r="E8" s="41"/>
      <c r="F8" s="59"/>
      <c r="G8" s="57"/>
      <c r="H8" s="57"/>
      <c r="I8" s="41"/>
      <c r="J8" s="57"/>
      <c r="K8" s="57"/>
      <c r="L8" s="57"/>
      <c r="M8" s="41"/>
    </row>
    <row r="9" spans="1:13" x14ac:dyDescent="0.15">
      <c r="M9" s="19"/>
    </row>
    <row r="10" spans="1:13" ht="12" customHeight="1" x14ac:dyDescent="0.15">
      <c r="A10" s="11" t="s">
        <v>63</v>
      </c>
      <c r="B10" s="11"/>
      <c r="C10" s="30" t="s">
        <v>68</v>
      </c>
      <c r="D10" s="11" t="s">
        <v>1</v>
      </c>
      <c r="E10" s="11" t="s">
        <v>1</v>
      </c>
      <c r="F10" s="15" t="s">
        <v>5</v>
      </c>
      <c r="G10" s="15" t="s">
        <v>46</v>
      </c>
      <c r="H10" s="11" t="s">
        <v>12</v>
      </c>
      <c r="I10" s="11" t="s">
        <v>1</v>
      </c>
      <c r="J10" s="11"/>
      <c r="K10" s="11"/>
      <c r="L10" s="11"/>
      <c r="M10" s="11"/>
    </row>
    <row r="11" spans="1:13" ht="12" customHeight="1" x14ac:dyDescent="0.15">
      <c r="A11" s="35" t="s">
        <v>19</v>
      </c>
      <c r="B11" s="62" t="s">
        <v>77</v>
      </c>
      <c r="C11" s="34" t="s">
        <v>64</v>
      </c>
      <c r="D11" s="35">
        <v>6</v>
      </c>
      <c r="E11" s="35">
        <v>6</v>
      </c>
      <c r="F11" s="35">
        <f>+D11*9</f>
        <v>54</v>
      </c>
      <c r="G11" s="60" t="s">
        <v>17</v>
      </c>
      <c r="H11" s="60" t="s">
        <v>22</v>
      </c>
      <c r="I11" s="80" t="s">
        <v>24</v>
      </c>
      <c r="J11" s="62" t="s">
        <v>19</v>
      </c>
      <c r="K11" s="82" t="s">
        <v>15</v>
      </c>
      <c r="L11" s="84" t="s">
        <v>25</v>
      </c>
      <c r="M11" s="65" t="s">
        <v>74</v>
      </c>
    </row>
    <row r="12" spans="1:13" ht="13" customHeight="1" x14ac:dyDescent="0.15">
      <c r="A12" s="37"/>
      <c r="B12" s="63"/>
      <c r="C12" s="33" t="s">
        <v>66</v>
      </c>
      <c r="D12" s="37"/>
      <c r="E12" s="36"/>
      <c r="F12" s="37"/>
      <c r="G12" s="61"/>
      <c r="H12" s="61"/>
      <c r="I12" s="81"/>
      <c r="J12" s="64"/>
      <c r="K12" s="83"/>
      <c r="L12" s="85"/>
      <c r="M12" s="66"/>
    </row>
    <row r="13" spans="1:13" ht="13" x14ac:dyDescent="0.15">
      <c r="A13" s="10" t="s">
        <v>35</v>
      </c>
      <c r="B13" s="38" t="s">
        <v>60</v>
      </c>
      <c r="C13" s="32" t="s">
        <v>76</v>
      </c>
      <c r="D13" s="9">
        <v>6</v>
      </c>
      <c r="E13" s="42">
        <v>24</v>
      </c>
      <c r="F13" s="8">
        <f t="shared" ref="F13:F16" si="0">+D13*9</f>
        <v>54</v>
      </c>
      <c r="G13" s="4" t="s">
        <v>16</v>
      </c>
      <c r="H13" s="2" t="s">
        <v>22</v>
      </c>
      <c r="I13" s="14" t="s">
        <v>39</v>
      </c>
      <c r="J13" s="10" t="s">
        <v>35</v>
      </c>
      <c r="K13" s="26" t="s">
        <v>61</v>
      </c>
      <c r="L13" s="2" t="s">
        <v>78</v>
      </c>
      <c r="M13" s="18" t="s">
        <v>74</v>
      </c>
    </row>
    <row r="14" spans="1:13" ht="17" customHeight="1" x14ac:dyDescent="0.15">
      <c r="A14" s="10" t="s">
        <v>28</v>
      </c>
      <c r="B14" s="39"/>
      <c r="C14" s="31" t="s">
        <v>27</v>
      </c>
      <c r="D14" s="9">
        <v>6</v>
      </c>
      <c r="E14" s="42"/>
      <c r="F14" s="8">
        <f t="shared" si="0"/>
        <v>54</v>
      </c>
      <c r="G14" s="4" t="s">
        <v>16</v>
      </c>
      <c r="H14" s="2" t="s">
        <v>14</v>
      </c>
      <c r="I14" s="14" t="s">
        <v>47</v>
      </c>
      <c r="J14" s="5" t="s">
        <v>28</v>
      </c>
      <c r="K14" s="26" t="s">
        <v>15</v>
      </c>
      <c r="L14" s="2" t="s">
        <v>25</v>
      </c>
      <c r="M14" s="18" t="s">
        <v>29</v>
      </c>
    </row>
    <row r="15" spans="1:13" ht="13" x14ac:dyDescent="0.15">
      <c r="A15" s="10" t="s">
        <v>20</v>
      </c>
      <c r="B15" s="39"/>
      <c r="C15" s="32" t="s">
        <v>30</v>
      </c>
      <c r="D15" s="9">
        <v>6</v>
      </c>
      <c r="E15" s="42"/>
      <c r="F15" s="8">
        <f t="shared" si="0"/>
        <v>54</v>
      </c>
      <c r="G15" s="4" t="s">
        <v>16</v>
      </c>
      <c r="H15" s="2" t="s">
        <v>14</v>
      </c>
      <c r="I15" s="14" t="s">
        <v>50</v>
      </c>
      <c r="J15" s="5" t="s">
        <v>20</v>
      </c>
      <c r="K15" s="26" t="s">
        <v>18</v>
      </c>
      <c r="L15" s="2" t="s">
        <v>25</v>
      </c>
      <c r="M15" s="18" t="s">
        <v>31</v>
      </c>
    </row>
    <row r="16" spans="1:13" ht="13" x14ac:dyDescent="0.15">
      <c r="A16" s="10" t="s">
        <v>28</v>
      </c>
      <c r="B16" s="39"/>
      <c r="C16" s="32" t="s">
        <v>32</v>
      </c>
      <c r="D16" s="9">
        <v>6</v>
      </c>
      <c r="E16" s="42"/>
      <c r="F16" s="8">
        <f t="shared" si="0"/>
        <v>54</v>
      </c>
      <c r="G16" s="4" t="s">
        <v>16</v>
      </c>
      <c r="H16" s="2" t="s">
        <v>14</v>
      </c>
      <c r="I16" s="14" t="s">
        <v>51</v>
      </c>
      <c r="J16" s="5" t="s">
        <v>28</v>
      </c>
      <c r="K16" s="26" t="s">
        <v>18</v>
      </c>
      <c r="L16" s="2" t="s">
        <v>25</v>
      </c>
      <c r="M16" s="18" t="s">
        <v>31</v>
      </c>
    </row>
    <row r="17" spans="1:13" ht="13" x14ac:dyDescent="0.15">
      <c r="A17" s="10" t="s">
        <v>49</v>
      </c>
      <c r="B17" s="40"/>
      <c r="C17" s="32" t="s">
        <v>48</v>
      </c>
      <c r="D17" s="9">
        <v>6</v>
      </c>
      <c r="E17" s="42"/>
      <c r="F17" s="8">
        <f>+D17*9</f>
        <v>54</v>
      </c>
      <c r="G17" s="4" t="s">
        <v>16</v>
      </c>
      <c r="H17" s="2" t="s">
        <v>14</v>
      </c>
      <c r="I17" s="14" t="s">
        <v>52</v>
      </c>
      <c r="J17" s="10" t="s">
        <v>49</v>
      </c>
      <c r="K17" s="26" t="s">
        <v>15</v>
      </c>
      <c r="L17" s="2" t="s">
        <v>25</v>
      </c>
      <c r="M17" s="18" t="s">
        <v>75</v>
      </c>
    </row>
    <row r="18" spans="1:13" ht="13" thickBot="1" x14ac:dyDescent="0.2">
      <c r="M18" s="19"/>
    </row>
    <row r="19" spans="1:13" ht="13" x14ac:dyDescent="0.15">
      <c r="C19" s="68" t="s">
        <v>70</v>
      </c>
      <c r="D19" s="69"/>
      <c r="E19" s="70">
        <f>E11+E13</f>
        <v>30</v>
      </c>
      <c r="M19" s="19"/>
    </row>
    <row r="20" spans="1:13" ht="13" x14ac:dyDescent="0.15">
      <c r="C20" s="71" t="s">
        <v>71</v>
      </c>
      <c r="D20" s="72"/>
      <c r="E20" s="73">
        <f>E13</f>
        <v>24</v>
      </c>
      <c r="M20" s="19"/>
    </row>
    <row r="21" spans="1:13" x14ac:dyDescent="0.15">
      <c r="C21" s="74" t="s">
        <v>73</v>
      </c>
      <c r="D21" s="72"/>
      <c r="E21" s="75">
        <f>+E20/E19</f>
        <v>0.8</v>
      </c>
      <c r="M21" s="19"/>
    </row>
    <row r="22" spans="1:13" ht="14" thickBot="1" x14ac:dyDescent="0.2">
      <c r="C22" s="76" t="s">
        <v>72</v>
      </c>
      <c r="D22" s="77"/>
      <c r="E22" s="78">
        <v>18</v>
      </c>
      <c r="M22" s="19"/>
    </row>
    <row r="23" spans="1:13" x14ac:dyDescent="0.15">
      <c r="M23" s="19"/>
    </row>
    <row r="24" spans="1:13" x14ac:dyDescent="0.15">
      <c r="A24" s="11" t="s">
        <v>63</v>
      </c>
      <c r="B24" s="16"/>
      <c r="C24" s="29" t="s">
        <v>69</v>
      </c>
      <c r="D24" s="11" t="s">
        <v>1</v>
      </c>
      <c r="E24" s="11" t="s">
        <v>1</v>
      </c>
      <c r="F24" s="16"/>
      <c r="G24" s="17"/>
      <c r="H24" s="20"/>
      <c r="I24" s="20"/>
      <c r="J24" s="20"/>
      <c r="K24" s="20"/>
      <c r="L24" s="20"/>
      <c r="M24" s="20"/>
    </row>
    <row r="25" spans="1:13" s="13" customFormat="1" ht="13" customHeight="1" x14ac:dyDescent="0.15">
      <c r="A25" s="35" t="s">
        <v>21</v>
      </c>
      <c r="B25" s="62" t="s">
        <v>77</v>
      </c>
      <c r="C25" s="34" t="s">
        <v>65</v>
      </c>
      <c r="D25" s="35">
        <v>6</v>
      </c>
      <c r="E25" s="35">
        <v>6</v>
      </c>
      <c r="F25" s="62">
        <f>+D25*9</f>
        <v>54</v>
      </c>
      <c r="G25" s="86" t="s">
        <v>17</v>
      </c>
      <c r="H25" s="60" t="s">
        <v>22</v>
      </c>
      <c r="I25" s="88" t="s">
        <v>23</v>
      </c>
      <c r="J25" s="79" t="s">
        <v>21</v>
      </c>
      <c r="K25" s="79" t="s">
        <v>15</v>
      </c>
      <c r="L25" s="79" t="s">
        <v>25</v>
      </c>
      <c r="M25" s="65" t="s">
        <v>74</v>
      </c>
    </row>
    <row r="26" spans="1:13" ht="13" x14ac:dyDescent="0.15">
      <c r="A26" s="37"/>
      <c r="B26" s="63"/>
      <c r="C26" s="67" t="s">
        <v>67</v>
      </c>
      <c r="D26" s="37"/>
      <c r="E26" s="37"/>
      <c r="F26" s="64"/>
      <c r="G26" s="87"/>
      <c r="H26" s="61"/>
      <c r="I26" s="88"/>
      <c r="J26" s="79"/>
      <c r="K26" s="79"/>
      <c r="L26" s="79"/>
      <c r="M26" s="66"/>
    </row>
    <row r="27" spans="1:13" ht="13" x14ac:dyDescent="0.15">
      <c r="A27" s="10" t="s">
        <v>35</v>
      </c>
      <c r="B27" s="38" t="s">
        <v>60</v>
      </c>
      <c r="C27" s="32" t="s">
        <v>76</v>
      </c>
      <c r="D27" s="10">
        <v>6</v>
      </c>
      <c r="E27" s="35">
        <v>24</v>
      </c>
      <c r="F27" s="9">
        <f t="shared" ref="F27:F31" si="1">+D27*9</f>
        <v>54</v>
      </c>
      <c r="G27" s="2" t="s">
        <v>16</v>
      </c>
      <c r="H27" s="5" t="s">
        <v>22</v>
      </c>
      <c r="I27" s="14" t="s">
        <v>39</v>
      </c>
      <c r="J27" s="26" t="s">
        <v>35</v>
      </c>
      <c r="K27" s="2" t="s">
        <v>61</v>
      </c>
      <c r="L27" s="2" t="s">
        <v>78</v>
      </c>
      <c r="M27" s="18" t="s">
        <v>74</v>
      </c>
    </row>
    <row r="28" spans="1:13" ht="13" x14ac:dyDescent="0.15">
      <c r="A28" s="10" t="s">
        <v>13</v>
      </c>
      <c r="B28" s="39"/>
      <c r="C28" s="31" t="s">
        <v>44</v>
      </c>
      <c r="D28" s="10">
        <v>6</v>
      </c>
      <c r="E28" s="36"/>
      <c r="F28" s="9">
        <f t="shared" si="1"/>
        <v>54</v>
      </c>
      <c r="G28" s="2" t="s">
        <v>16</v>
      </c>
      <c r="H28" s="10" t="s">
        <v>14</v>
      </c>
      <c r="I28" s="14" t="s">
        <v>37</v>
      </c>
      <c r="J28" s="26" t="s">
        <v>13</v>
      </c>
      <c r="K28" s="2" t="s">
        <v>18</v>
      </c>
      <c r="L28" s="2" t="s">
        <v>25</v>
      </c>
      <c r="M28" s="18" t="s">
        <v>36</v>
      </c>
    </row>
    <row r="29" spans="1:13" ht="28" customHeight="1" x14ac:dyDescent="0.15">
      <c r="A29" s="10" t="s">
        <v>40</v>
      </c>
      <c r="B29" s="39"/>
      <c r="C29" s="31" t="s">
        <v>42</v>
      </c>
      <c r="D29" s="4">
        <v>6</v>
      </c>
      <c r="E29" s="36"/>
      <c r="F29" s="9">
        <f t="shared" si="1"/>
        <v>54</v>
      </c>
      <c r="G29" s="2" t="s">
        <v>16</v>
      </c>
      <c r="H29" s="10" t="s">
        <v>22</v>
      </c>
      <c r="I29" s="14" t="s">
        <v>41</v>
      </c>
      <c r="J29" s="26" t="s">
        <v>40</v>
      </c>
      <c r="K29" s="2" t="s">
        <v>18</v>
      </c>
      <c r="L29" s="2" t="s">
        <v>25</v>
      </c>
      <c r="M29" s="18" t="s">
        <v>26</v>
      </c>
    </row>
    <row r="30" spans="1:13" ht="13" x14ac:dyDescent="0.15">
      <c r="A30" s="10" t="s">
        <v>13</v>
      </c>
      <c r="B30" s="39"/>
      <c r="C30" s="31" t="s">
        <v>45</v>
      </c>
      <c r="D30" s="10">
        <v>6</v>
      </c>
      <c r="E30" s="36"/>
      <c r="F30" s="9">
        <f t="shared" si="1"/>
        <v>54</v>
      </c>
      <c r="G30" s="2" t="s">
        <v>16</v>
      </c>
      <c r="H30" s="10" t="s">
        <v>22</v>
      </c>
      <c r="I30" s="14" t="s">
        <v>43</v>
      </c>
      <c r="J30" s="26" t="s">
        <v>13</v>
      </c>
      <c r="K30" s="2" t="s">
        <v>18</v>
      </c>
      <c r="L30" s="2" t="s">
        <v>25</v>
      </c>
      <c r="M30" s="18" t="s">
        <v>26</v>
      </c>
    </row>
    <row r="31" spans="1:13" ht="13" x14ac:dyDescent="0.15">
      <c r="A31" s="10" t="s">
        <v>34</v>
      </c>
      <c r="B31" s="40"/>
      <c r="C31" s="31" t="s">
        <v>33</v>
      </c>
      <c r="D31" s="9">
        <v>6</v>
      </c>
      <c r="E31" s="37"/>
      <c r="F31" s="9">
        <f t="shared" si="1"/>
        <v>54</v>
      </c>
      <c r="G31" s="2" t="s">
        <v>16</v>
      </c>
      <c r="H31" s="10" t="s">
        <v>14</v>
      </c>
      <c r="I31" s="14" t="s">
        <v>38</v>
      </c>
      <c r="J31" s="26" t="s">
        <v>34</v>
      </c>
      <c r="K31" s="26" t="s">
        <v>18</v>
      </c>
      <c r="L31" s="2" t="s">
        <v>25</v>
      </c>
      <c r="M31" s="18" t="s">
        <v>31</v>
      </c>
    </row>
    <row r="32" spans="1:13" ht="13" thickBot="1" x14ac:dyDescent="0.2">
      <c r="M32" s="19"/>
    </row>
    <row r="33" spans="3:5" ht="13" x14ac:dyDescent="0.15">
      <c r="C33" s="68" t="s">
        <v>70</v>
      </c>
      <c r="D33" s="69"/>
      <c r="E33" s="70">
        <f>E25+E27</f>
        <v>30</v>
      </c>
    </row>
    <row r="34" spans="3:5" ht="13" x14ac:dyDescent="0.15">
      <c r="C34" s="71" t="s">
        <v>71</v>
      </c>
      <c r="D34" s="72"/>
      <c r="E34" s="73">
        <f>E27</f>
        <v>24</v>
      </c>
    </row>
    <row r="35" spans="3:5" x14ac:dyDescent="0.15">
      <c r="C35" s="74" t="s">
        <v>73</v>
      </c>
      <c r="D35" s="72"/>
      <c r="E35" s="75">
        <f>+E34/E33</f>
        <v>0.8</v>
      </c>
    </row>
    <row r="36" spans="3:5" ht="14" thickBot="1" x14ac:dyDescent="0.2">
      <c r="C36" s="76" t="s">
        <v>72</v>
      </c>
      <c r="D36" s="77"/>
      <c r="E36" s="78">
        <v>18</v>
      </c>
    </row>
    <row r="1048478" spans="2:2" ht="13" x14ac:dyDescent="0.15">
      <c r="B1048478" s="28" t="s">
        <v>62</v>
      </c>
    </row>
  </sheetData>
  <mergeCells count="44">
    <mergeCell ref="A11:A12"/>
    <mergeCell ref="A25:A26"/>
    <mergeCell ref="M25:M26"/>
    <mergeCell ref="M11:M12"/>
    <mergeCell ref="D25:D26"/>
    <mergeCell ref="D11:D12"/>
    <mergeCell ref="F11:F12"/>
    <mergeCell ref="G11:G12"/>
    <mergeCell ref="H11:H12"/>
    <mergeCell ref="I11:I12"/>
    <mergeCell ref="J11:J12"/>
    <mergeCell ref="K11:K12"/>
    <mergeCell ref="L11:L12"/>
    <mergeCell ref="F25:F26"/>
    <mergeCell ref="G25:G26"/>
    <mergeCell ref="H25:H26"/>
    <mergeCell ref="I25:I26"/>
    <mergeCell ref="J7:J8"/>
    <mergeCell ref="B11:B12"/>
    <mergeCell ref="B25:B26"/>
    <mergeCell ref="E25:E26"/>
    <mergeCell ref="E11:E12"/>
    <mergeCell ref="B13:B17"/>
    <mergeCell ref="J25:J26"/>
    <mergeCell ref="K25:K26"/>
    <mergeCell ref="L25:L26"/>
    <mergeCell ref="K7:K8"/>
    <mergeCell ref="L7:L8"/>
    <mergeCell ref="M7:M8"/>
    <mergeCell ref="D7:D8"/>
    <mergeCell ref="F7:F8"/>
    <mergeCell ref="G7:G8"/>
    <mergeCell ref="H7:H8"/>
    <mergeCell ref="I7:I8"/>
    <mergeCell ref="A1:M2"/>
    <mergeCell ref="A3:M4"/>
    <mergeCell ref="A5:H6"/>
    <mergeCell ref="I5:M6"/>
    <mergeCell ref="A7:A8"/>
    <mergeCell ref="C7:C8"/>
    <mergeCell ref="E7:E8"/>
    <mergeCell ref="E27:E31"/>
    <mergeCell ref="E13:E17"/>
    <mergeCell ref="B27:B31"/>
  </mergeCells>
  <dataValidations count="4">
    <dataValidation type="list" allowBlank="1" showInputMessage="1" showErrorMessage="1" sqref="H25 H11 H13:H17" xr:uid="{00000000-0002-0000-0100-000000000000}">
      <formula1>"IT, EN,"</formula1>
    </dataValidation>
    <dataValidation type="list" errorStyle="warning" allowBlank="1" showInputMessage="1" showErrorMessage="1" errorTitle="Docente esterno" error="specificare" sqref="K11 K13 K25 K27:K30" xr:uid="{00000000-0002-0000-0100-000001000000}">
      <formula1>"PO, PA, RU, RTDA, RTDB, "</formula1>
    </dataValidation>
    <dataValidation type="list" allowBlank="1" showInputMessage="1" showErrorMessage="1" sqref="G11 G13:G17 G25 G27:G31" xr:uid="{00000000-0002-0000-0100-000002000000}">
      <formula1>"A (Base), B (Caratt.), C (Affine), D (Scelta), S (Stage), F (altro)"</formula1>
    </dataValidation>
    <dataValidation type="list" errorStyle="warning" showInputMessage="1" showErrorMessage="1" errorTitle="Altro dipartimento" error="Dipartimento non compreso nell'elenco verticale" sqref="L11 L13:L17 L25 L27:L31" xr:uid="{00000000-0002-0000-0100-000003000000}">
      <formula1>"DARCH, DEIM, DICAM, DIID, DSEAS, SAF, DiFC, DMI,"</formula1>
    </dataValidation>
  </dataValidations>
  <printOptions horizontalCentered="1" verticalCentered="1"/>
  <pageMargins left="0" right="0" top="0" bottom="0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CF4CD-E99C-AC40-AF87-CF2CF40D55A4}">
  <dimension ref="C4:E15"/>
  <sheetViews>
    <sheetView zoomScale="240" zoomScaleNormal="240" workbookViewId="0">
      <selection activeCell="F14" sqref="F14"/>
    </sheetView>
  </sheetViews>
  <sheetFormatPr baseColWidth="10" defaultRowHeight="13" x14ac:dyDescent="0.15"/>
  <cols>
    <col min="3" max="3" width="24.6640625" customWidth="1"/>
  </cols>
  <sheetData>
    <row r="4" spans="3:5" x14ac:dyDescent="0.15">
      <c r="C4" s="1" t="s">
        <v>53</v>
      </c>
    </row>
    <row r="5" spans="3:5" x14ac:dyDescent="0.15">
      <c r="C5" s="6"/>
      <c r="D5" s="1" t="s">
        <v>54</v>
      </c>
    </row>
    <row r="6" spans="3:5" x14ac:dyDescent="0.15">
      <c r="C6" s="22" t="s">
        <v>55</v>
      </c>
      <c r="D6" s="1" t="s">
        <v>56</v>
      </c>
    </row>
    <row r="7" spans="3:5" x14ac:dyDescent="0.15">
      <c r="C7" s="23"/>
      <c r="D7" s="1" t="s">
        <v>57</v>
      </c>
    </row>
    <row r="8" spans="3:5" x14ac:dyDescent="0.15">
      <c r="C8" s="24"/>
      <c r="D8" s="21" t="s">
        <v>59</v>
      </c>
    </row>
    <row r="9" spans="3:5" x14ac:dyDescent="0.15">
      <c r="C9" s="25"/>
      <c r="D9" s="21" t="s">
        <v>58</v>
      </c>
    </row>
    <row r="15" spans="3:5" x14ac:dyDescent="0.15">
      <c r="E15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LM31 IngGestionale</vt:lpstr>
      <vt:lpstr>Foglio1</vt:lpstr>
      <vt:lpstr>'LM31 IngGestionale'!Area_stampa</vt:lpstr>
    </vt:vector>
  </TitlesOfParts>
  <Company>DIEET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tipicus memo</dc:creator>
  <cp:lastModifiedBy>MANFREDI BRUCCOLERI</cp:lastModifiedBy>
  <cp:lastPrinted>2017-03-06T12:57:58Z</cp:lastPrinted>
  <dcterms:created xsi:type="dcterms:W3CDTF">2015-02-12T17:49:11Z</dcterms:created>
  <dcterms:modified xsi:type="dcterms:W3CDTF">2022-04-12T12:05:50Z</dcterms:modified>
</cp:coreProperties>
</file>