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Z:\Nucleo di Valutazione\2019\RELAZIONI CPDS\"/>
    </mc:Choice>
  </mc:AlternateContent>
  <xr:revisionPtr revIDLastSave="0" documentId="13_ncr:1_{DCEB64AF-B670-4212-B14A-649970CD89B5}" xr6:coauthVersionLast="45" xr6:coauthVersionMax="45" xr10:uidLastSave="{00000000-0000-0000-0000-000000000000}"/>
  <bookViews>
    <workbookView xWindow="28680" yWindow="-120" windowWidth="29040" windowHeight="15840" xr2:uid="{5EA30114-5F04-1E42-8E30-A934536EBA60}"/>
  </bookViews>
  <sheets>
    <sheet name="Foglio1" sheetId="1" r:id="rId1"/>
  </sheets>
  <definedNames>
    <definedName name="_xlnm.Print_Area" localSheetId="0">Foglio1!$B$1:$T$35</definedName>
    <definedName name="_xlnm.Print_Titles" localSheetId="0">Foglio1!$1:$1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4" i="1" l="1"/>
  <c r="C13" i="1"/>
  <c r="C12" i="1"/>
  <c r="C15" i="1" s="1"/>
  <c r="O3" i="1" l="1"/>
</calcChain>
</file>

<file path=xl/sharedStrings.xml><?xml version="1.0" encoding="utf-8"?>
<sst xmlns="http://schemas.openxmlformats.org/spreadsheetml/2006/main" count="165" uniqueCount="71">
  <si>
    <r>
      <rPr>
        <b/>
        <sz val="11"/>
        <color theme="1"/>
        <rFont val="Calibri"/>
        <family val="2"/>
        <scheme val="minor"/>
      </rPr>
      <t>Parte I:</t>
    </r>
    <r>
      <rPr>
        <sz val="12"/>
        <color theme="1"/>
        <rFont val="Calibri"/>
        <family val="2"/>
        <scheme val="minor"/>
      </rPr>
      <t xml:space="preserve"> Composizione</t>
    </r>
  </si>
  <si>
    <t>La commissione è paritetica</t>
  </si>
  <si>
    <t xml:space="preserve">Numero docenti </t>
  </si>
  <si>
    <t>Numero studenti</t>
  </si>
  <si>
    <r>
      <rPr>
        <b/>
        <sz val="11"/>
        <color theme="1"/>
        <rFont val="Calibri"/>
        <family val="2"/>
        <scheme val="minor"/>
      </rPr>
      <t xml:space="preserve">Parte II: </t>
    </r>
    <r>
      <rPr>
        <sz val="12"/>
        <color theme="1"/>
        <rFont val="Calibri"/>
        <family val="2"/>
        <scheme val="minor"/>
      </rPr>
      <t>Riunioni</t>
    </r>
  </si>
  <si>
    <t xml:space="preserve">N. Riunioni </t>
  </si>
  <si>
    <t>Verbali consultabili su WEB</t>
  </si>
  <si>
    <r>
      <rPr>
        <b/>
        <sz val="11"/>
        <color theme="1"/>
        <rFont val="Calibri"/>
        <family val="2"/>
        <scheme val="minor"/>
      </rPr>
      <t>Parte III</t>
    </r>
    <r>
      <rPr>
        <sz val="12"/>
        <color theme="1"/>
        <rFont val="Calibri"/>
        <family val="2"/>
        <scheme val="minor"/>
      </rPr>
      <t xml:space="preserve">:  Offerta didattica  </t>
    </r>
  </si>
  <si>
    <t>Numero L</t>
  </si>
  <si>
    <t>Numero  LM</t>
  </si>
  <si>
    <t>Numero LMU</t>
  </si>
  <si>
    <t>Totale CdS</t>
  </si>
  <si>
    <t>Sì</t>
  </si>
  <si>
    <t>No</t>
  </si>
  <si>
    <t>Riepilogo</t>
  </si>
  <si>
    <t>Numero complessivo domande</t>
  </si>
  <si>
    <t>Numero risposte</t>
  </si>
  <si>
    <t xml:space="preserve">Percentuale </t>
  </si>
  <si>
    <t>Numero quadri (A-E)</t>
  </si>
  <si>
    <t>Presenza criticità</t>
  </si>
  <si>
    <t>Percentuale</t>
  </si>
  <si>
    <t>Presenza proposte</t>
  </si>
  <si>
    <t>POLITECNICA</t>
  </si>
  <si>
    <r>
      <rPr>
        <b/>
        <sz val="11"/>
        <color indexed="8"/>
        <rFont val="Calibri"/>
        <family val="2"/>
      </rPr>
      <t>Parte I:</t>
    </r>
    <r>
      <rPr>
        <sz val="12"/>
        <color theme="1"/>
        <rFont val="Calibri"/>
        <family val="2"/>
        <scheme val="minor"/>
      </rPr>
      <t xml:space="preserve"> Composizione</t>
    </r>
  </si>
  <si>
    <r>
      <rPr>
        <b/>
        <sz val="11"/>
        <color indexed="8"/>
        <rFont val="Calibri"/>
        <family val="2"/>
      </rPr>
      <t xml:space="preserve">Parte II: </t>
    </r>
    <r>
      <rPr>
        <sz val="12"/>
        <color theme="1"/>
        <rFont val="Calibri"/>
        <family val="2"/>
        <scheme val="minor"/>
      </rPr>
      <t>Riunioni</t>
    </r>
  </si>
  <si>
    <r>
      <rPr>
        <b/>
        <sz val="11"/>
        <color indexed="8"/>
        <rFont val="Calibri"/>
        <family val="2"/>
      </rPr>
      <t>Parte III</t>
    </r>
    <r>
      <rPr>
        <sz val="12"/>
        <color theme="1"/>
        <rFont val="Calibri"/>
        <family val="2"/>
        <scheme val="minor"/>
      </rPr>
      <t xml:space="preserve">:  Offerta didattica  </t>
    </r>
  </si>
  <si>
    <t>MEDICINA E CHIRURGIA</t>
  </si>
  <si>
    <t>Numero  LMU</t>
  </si>
  <si>
    <t>SCIENZE DI BASE</t>
  </si>
  <si>
    <t>Numero CdL</t>
  </si>
  <si>
    <t>Numero  CdLM</t>
  </si>
  <si>
    <t>SCIENZE UMANE</t>
  </si>
  <si>
    <t>SCIENZE GIURIDICHE</t>
  </si>
  <si>
    <t>Numero CdLMU</t>
  </si>
  <si>
    <t>Al momento della Relazione 2018</t>
  </si>
  <si>
    <t>si</t>
  </si>
  <si>
    <t>SI'</t>
  </si>
  <si>
    <r>
      <t xml:space="preserve">Commento generale su come è stato analizzato l'ambito A, sulle criticità individuate e sulla pertinenza delle proposte individuate:  </t>
    </r>
    <r>
      <rPr>
        <sz val="12"/>
        <color theme="1"/>
        <rFont val="Calibri"/>
        <family val="2"/>
        <scheme val="minor"/>
      </rPr>
      <t>SUI 43 CDS CHE COMPONGONO L'OFFERTA FORMATIVA DELLA SCUOLA, SONO 22 I CORSI PER I QUALI SONO STATE INDIVIDUATE CRITICITÀ RELATIVAMENTE AL PUNTO IN ESAME. DI QUESTI, 17 HANNO PRESENTANTO PROPOSTE DI MIGLIORAMENTO PER IL SUPERAMENTO DELLE STESSE. Soddisfacente analisi dei questionari sugli insegnamenti e in alcuni casi anche dell'indagine AlmaLaurea. Non è sempre dato riscontro delle situazioni emerse come critiche: le carenze segnalate vanno comunque inquadrate nella complessa organizzazione dell’intera Scuola Politecnica. In molti casi i Cds cercano di sensibilizzare lo studente evidenziando l’importanza di tali questionari, della trasparenza e del loro anonimato, dato che molti studenti sono intimoriti dal fatto che tale compilazione venga effettuata dal portale personale di ogni singolo studente. Si rileva, in altri casi, che la preoccupazione da parte dello studente sulla possibilità che il questionario non sia anonimo sia stato superato grazie alle azioni correttive da parte di docenti e studenti rappresentanti. Si segnala ancora che la tempisticha potrebbe essere un problema in quanto la compilazione può avvenire anche a notevole distanza dalla fine delle lezioni, rischiando di rendere poco attendibili le risposte date. Si propone inoltre di automatizzare il processo di raccolta delle valutazioni degli studenti, rendendo più agevole il lavoro delle commissioni e dando la possibilità di inserire i dati relativi alla sessione di settembre. Ulteriore proposta è quello di inserire un campo vuoto dove gli studenti possano scrivere eventuali commenti ulteriori alla compilazione dei RIDO.</t>
    </r>
  </si>
  <si>
    <r>
      <t xml:space="preserve">Commento generale su come è stato analizzato l'ambito B, sulle criticità individuate e sulla pertinenza delle proposte individuate:  </t>
    </r>
    <r>
      <rPr>
        <sz val="11"/>
        <color theme="1"/>
        <rFont val="Calibri"/>
        <family val="2"/>
        <scheme val="minor"/>
      </rPr>
      <t>SUI 43 CDS CHE COMPONGONO L'OFFERTA FORMATIVA DELLA SCUOLA, SONO BEN 39 I CORSI PER I QUALI SONO STATE INDIVIDUATE CRITICITÀ RELATIVAMENTE AL PUNTO IN ESAME. DI QUESTI, QUASI TUTTI (37 SU 39) HANNO PRESENTANTO PROPOSTE DI MIGLIORAMENTO PER IL SUPERAMENTO DELLE STESSE MENTRE IN UN PAIO DI CASI LA COMMISSIONE HA RITENUTO OPPORTUNO PROPORRE ALCUNI CORRETTIVI PUR IN ASSENZA DI CRITICITA' RILEVATE. a) Tutti i CdS hanno preso in considerazione il punto in questione: emerge la capacità di fare sistema tra i diversi livelli di responsabilità, seppur con i distinguo del caso, al fine di garantire la disponibilità concreta di aule e attrezzature; b) La maggior parte dei CdS ha omesso di analizzare l'impatto delle criticità rilevate ai fini del raggiungimento degli obiettivi di apprendimento; c) i dati sulla valutazione delle attrezzature fanno rilevare sovente una discordanza tra le opinioni dei docenti (complessivamente molto positive) e quelle degli studenti laureandi (mediamente meno lusinghiere) che muovono anche rilievi circostanziati; d) Non sempre alle criticità rilevate corrispondono proposte di miglioramento e viceversa.</t>
    </r>
  </si>
  <si>
    <r>
      <t xml:space="preserve">Commento generale su come è stato analizzato l'ambito C, sulle criticità individuate e sulla pertinenza delle proposte individuate:    </t>
    </r>
    <r>
      <rPr>
        <sz val="12"/>
        <color theme="1"/>
        <rFont val="Calibri"/>
        <family val="2"/>
        <scheme val="minor"/>
      </rPr>
      <t xml:space="preserve">SUI 43 CDS CHE COMPONGONO L'OFFERTA FORMATIVA DELLA SCUOLA, SONO 24 I CORSI PER I QUALI SONO STATE INDIVIDUATE CRITICITÀ RELATIVAMENTE AL PUNTO IN ESAME. TUTTI I 24 CDS HANNO PRESENTANTO PROPOSTE DI MIGLIORAMENTO PER IL SUPERAMENTO DELLE STESSE. PER ALTRI 11 CDS LA COMMISSIONE HA RITENUTO OPPORTUNO PROPORRE ALCUNI CORRETTIVI PUR IN ASSENZA DI CRITICITA' RILEVATE. a) Le modalità di verifica dell'apprendimento risultano essere oggetto di analisi da parte delle CPDS; b) alcune CPDS propongono di prevedere tempi diversi per le verifiche in itinere secondo le necessità e i livelli degli studenti; c) alcune CPDS rilevano come non sia stata posta dal docente una adeguata attenzione alla congruenza tra la valutazione dell'apprendimento ed i risultati attesi; d) non poche CPDS segnalano l'assenza di criticità, reiterando tuttavia le proposte di miglioramento già in essere. </t>
    </r>
  </si>
  <si>
    <r>
      <t xml:space="preserve">Commento generale su come è stato analizzato l'ambito D, sulle criticità individuate e sulla pertinenza delle proposte individuate:  </t>
    </r>
    <r>
      <rPr>
        <sz val="11"/>
        <color theme="1"/>
        <rFont val="Calibri"/>
        <family val="2"/>
        <scheme val="minor"/>
      </rPr>
      <t>SUI 43 CDS CHE COMPONGONO L'OFFERTA FORMATIVA DELLA SCUOLA, SONO 28 I CORSI PER I QUALI SONO STATE INDIVIDUATE CRITICITÀ RELATIVAMENTE AL PUNTO IN ESAME. DI QUESTI, QUASI TUTTI (26 SU 28)  HANNO PRESENTANTO PROPOSTE DI MIGLIORAMENTO PER IL SUPERAMENTO DELLE STESSE. PER ALTRI 5 CDS LA COMMISSIONE HA RITENUTO OPPORTUNO PROPORRE ALCUNI CORRETTIVI PUR IN ASSENZA DI CRITICITA' RILEVATE. a) Il dato relativo alla ridotta frequenza di una analisi critica (non formale) sul riesame ciclico verosimilmente risente dell'implementazione della SMA;  b) non poche CPDS si limitano a rispondere SI alle domande proposte, senza un approfondimento critico delle questioni poste;  c) non sempre alle criticità rilevate corrispondono proposte di miglioramento e viceversa.</t>
    </r>
  </si>
  <si>
    <r>
      <rPr>
        <b/>
        <sz val="11"/>
        <color theme="1"/>
        <rFont val="Calibri"/>
        <family val="2"/>
        <scheme val="minor"/>
      </rPr>
      <t>Commento generale su come è stato analizzato l'ambito E, sulle criticità individuate e sulla pertinenza delle proposte individuate:</t>
    </r>
    <r>
      <rPr>
        <sz val="12"/>
        <color theme="1"/>
        <rFont val="Calibri"/>
        <family val="2"/>
        <scheme val="minor"/>
      </rPr>
      <t xml:space="preserve">    SUI 43 CDS CHE COMPONGONO L'OFFERTA FORMATIVA DELLA SCUOLA, SONO 12 I CORSI PER I QUALI SONO STATE INDIVIDUATE CRITICITÀ RELATIVAMENTE AL PUNTO IN ESAME. TUTTI I 12 CDS HANNO PRESENTANTO PROPOSTE DI MIGLIORAMENTO PER IL SUPERAMENTO DELLE STESSE. PER ALTRI 9 CDS LA COMMISSIONE HA RITENUTO OPPORTUNO PROPORRE ALCUNI CORRETTIVI PUR IN ASSENZA DI CRITICITA' RILEVATEa) molte CPDS  si limitano a rispondere con un mero SI alle domande; b) risulta alquanto carente la frequenza dell'analisi sulla coerenza tra le informazioni riportate nella SUA-CdS, nel regolamento didattico del CdS e nel sito WEB del CdS; c) talora qualche commissione propone miglioramenti anche in assenza di criticità dichiarate.</t>
    </r>
  </si>
  <si>
    <r>
      <t>Commento generale su come è stato analizzato l'ambito A, sulle criticità individuate e sulla pertinenza delle proposte individuate:</t>
    </r>
    <r>
      <rPr>
        <sz val="11"/>
        <color theme="1"/>
        <rFont val="Calibri"/>
        <family val="2"/>
        <scheme val="minor"/>
      </rPr>
      <t>SUI 18 CDS CHE COMPONGONO L'OFFERTA FORMATIVA DELLA SCUOLA, SONO 12 I CORSI PER I QUALI SONO STATE INDIVIDUATE CRITICITÀ RELATIVAMENTE AL PUNTO IN ESAME. DI QUESTI, QUASI TUTTI (10 SU 12) HANNO PRESENTANTO PROPOSTE DI MIGLIORAMENTO PER IL SUPERAMENTO DELLE STESSE.  Soddisfacente analisi dei questionari  sugli insegnamenti, solo in due casi sono stati presi in carico anche i quesiti di soddisfazioni dei laureati/laureandi. Manca nella Scheda il CdS L/SNT3 - DIETISTICA che invece nella relazione CPDS è presente. Le situazioni emerse come critiche risultano essere riconducibili a carenze di aule  o attrezzature (risultano essere in atto azioni di miglioramento). si suggerisce maggiore sensibilizzazione alla compilazione totale del questionario, così da ottenere dati ancora più veritieri.</t>
    </r>
  </si>
  <si>
    <r>
      <t xml:space="preserve">Commento generale su come è stato analizzato l'ambito B, sulle criticità individuate e sulla pertinenza delle proposte individuate: </t>
    </r>
    <r>
      <rPr>
        <sz val="11"/>
        <color theme="1"/>
        <rFont val="Calibri"/>
        <family val="2"/>
        <scheme val="minor"/>
      </rPr>
      <t>SUI 18 CDS CHE COMPONGONO L'OFFERTA FORMATIVA DELLA SCUOLA, SONO 15 I CORSI PER I QUALI SONO STATE INDIVIDUATE CRITICITÀ RELATIVAMENTE AL PUNTO IN ESAME. DI QUESTI, QUASI TUTTI (13 SU 15) HANNO PRESENTANTO PROPOSTE DI MIGLIORAMENTO PER IL SUPERAMENTO DELLE STESSE. Sebbene tutti in tutti i CdS emerga la capacità di fare sistema tra i diversi livelli di responsabilità, fermo restando i distinguo del caso, al fine di garantire adeguate condizioni per l'erogazione della didattica nonchè una disponibilità di aule e attrezzature adeguate, la maggior parte dei CdS non ha analizzato l'impatto delle criticità rilevate ai fini del raggiungimento degli obiettivi di apprendimento. In linea generale, si rileva una concordanza tra le opinioni dei docenti e quelle degli studenti e dei laureati. Si segnala come, per taluni CdS, a fronte della proposta di prosecuzione delle azioni adottate in passato, non sempre ci sia un espresso richiamo alle relative criticità.</t>
    </r>
  </si>
  <si>
    <r>
      <rPr>
        <b/>
        <sz val="11"/>
        <color indexed="8"/>
        <rFont val="Calibri"/>
        <family val="2"/>
      </rPr>
      <t>Commento generale su come è stato analizzato l'ambito C, sulle criticità individuate e sulla pertinenza delle proposte individuate:</t>
    </r>
    <r>
      <rPr>
        <b/>
        <i/>
        <sz val="11"/>
        <color theme="1"/>
        <rFont val="Calibri"/>
        <family val="2"/>
        <scheme val="minor"/>
      </rPr>
      <t xml:space="preserve"> </t>
    </r>
    <r>
      <rPr>
        <sz val="11"/>
        <color theme="1"/>
        <rFont val="Calibri"/>
        <family val="2"/>
        <scheme val="minor"/>
      </rPr>
      <t xml:space="preserve">SUI 18 CDS CHE COMPONGONO L'OFFERTA FORMATIVA DELLA SCUOLA, SONO 9 I CORSI PER I QUALI SONO STATE INDIVIDUATE CRITICITÀ RELATIVAMENTE AL PUNTO IN ESAME. HANNO TUTTI PRESENTANTO PROPOSTE DI MIGLIORAMENTO PER IL SUPERAMENTO DELLE STESSE. Le modalità di verifica dell'apprendimento sono state analizzate da tutte le CPDS. La maggior parte delle CPDS rilevano come non sia stata posta dal docente una adeguata attenzione alla congruenza tra la valutazione dell'apprendimento ed i risultati attesi, ovvero omettono di fare valutazioni su tali aspetti. Alcune CPDS segnalano l'assenza di criticità, reiterando tuttavia le proposte di miglioramento già in essere. </t>
    </r>
  </si>
  <si>
    <r>
      <t xml:space="preserve">Commento generale su come è stato analizzato l'ambito D, sulle criticità individuate e sulla pertinenza delle proposte individuate: </t>
    </r>
    <r>
      <rPr>
        <sz val="11"/>
        <color theme="1"/>
        <rFont val="Calibri"/>
        <family val="2"/>
        <scheme val="minor"/>
      </rPr>
      <t>SUI 18 CDS CHE COMPONGONO L'OFFERTA FORMATIVA DELLA SCUOLA, SONO 9 I CORSI PER I QUALI SONO STATE INDIVIDUATE CRITICITÀ RELATIVAMENTE AL PUNTO IN ESAME. HANNO TUTTI PRESENTANTO PROPOSTE DI MIGLIORAMENTO PER IL SUPERAMENTO DELLE STESSE. L'analisi critica (non formale) è espletata in maniera approfondita dalla maggior parte dell CPDS. Tuttavia, alcune CPDS segnalano l'assenza di criticità, reiterando al contempo le proposte di miglioramento già in essere. Per due corsi (Igiene dentale e Dietistica) non è stato possibile effettuare alcuna analisi critica poichè di recente attivazione.</t>
    </r>
  </si>
  <si>
    <r>
      <rPr>
        <b/>
        <sz val="11"/>
        <color indexed="8"/>
        <rFont val="Calibri"/>
        <family val="2"/>
      </rPr>
      <t>Commento generale su come è stato analizzato l'ambito E, sulle criticità individuate e sulla pertinenza delle proposte individuate:</t>
    </r>
    <r>
      <rPr>
        <sz val="12"/>
        <color theme="1"/>
        <rFont val="Calibri"/>
        <family val="2"/>
        <scheme val="minor"/>
      </rPr>
      <t xml:space="preserve">SUI 18 CDS CHE COMPONGONO L'OFFERTA FORMATIVA DELLA SCUOLA, SONO 11 I CORSI PER I QUALI SONO STATE INDIVIDUATE CRITICITÀ RELATIVAMENTE AL PUNTO IN ESAME. DI QUESTI, QUASI TUTTI (10 SU 11) HANNO PRESENTANTO PROPOSTE DI MIGLIORAMENTO PER IL SUPERAMENTO DELLE STESSE.Se, da una parte, è stata condotta una analisi critica (non formale) da tutti i CPDS circa la esaustività e chiarezza delle informazioni pubbliche, dall'altra, alcune CPDS non hanno affettuato una valutazione sufficientemente strutturata o approfondita circa l'effettiva fruibilitò delle informazioni per gli studenti. Nella maggior parte dei CdS viene disattesa l'analisi sulla coerenza tra le informazioni riportate nella SUA-CdS, nel regolamento didattico del CdS e nel sito WEB del CdS. Ciononostante, numerosi CPDS non rilevano la presenza di criticità. </t>
    </r>
  </si>
  <si>
    <t xml:space="preserve">Commento generale su come è stato analizzato l'ambito F, sulle criticità individuate e sulla pertinenza delle proposte individuate: </t>
  </si>
  <si>
    <t xml:space="preserve">Commento generale sulla CPDS e sulla relazione nel suo complesso (l'individuazione di ulteriori criticità, eventualmente accompagnate da proposte  nell'ambito F vanno segnalate come buona pratica): </t>
  </si>
  <si>
    <t>SI</t>
  </si>
  <si>
    <r>
      <t xml:space="preserve">Commento generale su come è stato analizzato l'ambito A, sulle criticità individuate e sulla pertinenza delle proposte individuate: </t>
    </r>
    <r>
      <rPr>
        <sz val="11"/>
        <color theme="1"/>
        <rFont val="Calibri"/>
        <family val="2"/>
        <scheme val="minor"/>
      </rPr>
      <t xml:space="preserve">Non sempre presente un'analisi in cui i CdS analizzano i questionati sugli insegnamenti, totalmente assente indagine sui laureati/laureandi. Si segnala che, sebbene gli studenti siano stati messi nelle condizioni di accedere alla compilazione del questionario alla fine del semestre di corso, di solito gli stessi compilano il questionario solo al momento dell’iscrizione all’esame. Riguardo a metodologie e tempistica della somministrazione dei questionari, potrebbe essere maggiormente efficace, al fine di sensibilizzare gli studenti frequentanti ad una corretta compilazione dei questionari, prevederne il momento di compilazione dopo i 2/3 di frequenza del corso o, al massimo, durante l’ultima settimana di ogni corso, possibilmente in un’aula dotata degli ausili informatici. Si segnala l’adozione di una disomogenea metodologia di somministrazione dei questionari per il corso integrato di Economia aziendale e Contabilità e bilancio (annuale) del CdS L-15												</t>
    </r>
  </si>
  <si>
    <r>
      <t xml:space="preserve">Commento generale su come è stato analizzato l'ambito B, sulle criticità individuate e sulla pertinenza delle proposte individuate: </t>
    </r>
    <r>
      <rPr>
        <sz val="11"/>
        <color theme="1"/>
        <rFont val="Calibri"/>
        <family val="2"/>
        <scheme val="minor"/>
      </rPr>
      <t>Riscontro numerico e non rilevate criticità. Si riscontra una sostanziale attenzione alla relativa analisi quanto sub a), mentre risulta sostanzialmente assente l'indagine sul rapporto criticità - raggiungimento obiettivi di apprendimento sub b); alle rilevate criticità corrispondono proposte di miglioramento</t>
    </r>
  </si>
  <si>
    <r>
      <rPr>
        <b/>
        <sz val="11"/>
        <color indexed="8"/>
        <rFont val="Calibri"/>
        <family val="2"/>
      </rPr>
      <t>Commento generale su come è stato analizzato l'ambito C, sulle criticità individuate e sulla pertinenza delle proposte individuate:</t>
    </r>
    <r>
      <rPr>
        <b/>
        <i/>
        <sz val="11"/>
        <color theme="1"/>
        <rFont val="Calibri"/>
        <family val="2"/>
        <scheme val="minor"/>
      </rPr>
      <t xml:space="preserve">  </t>
    </r>
    <r>
      <rPr>
        <sz val="11"/>
        <color theme="1"/>
        <rFont val="Calibri"/>
        <family val="2"/>
        <scheme val="minor"/>
      </rPr>
      <t>Il  giudizio sul lavoro compiuto non può ritenersi positivo, essendo presenti meri rilievi statistici o formali. Maggiore attenzione al punto sub a), mentre sostanziale assenza di una appropriata verifica quanto sub b); a fronte di una sostanziale rilevanza assenza di criticità corrispondente assenza di proposte di miglioramento.</t>
    </r>
  </si>
  <si>
    <r>
      <t xml:space="preserve">Commento generale su come è stato analizzato l'ambito D, sulle criticità individuate e sulla pertinenza delle proposte individuate:   </t>
    </r>
    <r>
      <rPr>
        <sz val="11"/>
        <color theme="1"/>
        <rFont val="Calibri"/>
        <family val="2"/>
        <scheme val="minor"/>
      </rPr>
      <t>Un po' contradditorio il lavoro svolto. Il monitoraggio annuale è stato oggetto (anche se non in tutti i corsi) di una analisi non meramente formale; scarse le criticità rilevate e non sempre presenti le corrispondenti proposte di miglioramento.</t>
    </r>
  </si>
  <si>
    <r>
      <t xml:space="preserve">Commento generale su come è stato analizzato l'ambito E, sulle criticità individuate e sulla pertinenza delle proposte individuate: </t>
    </r>
    <r>
      <rPr>
        <sz val="11"/>
        <color rgb="FF000000"/>
        <rFont val="Calibri"/>
        <family val="2"/>
      </rPr>
      <t>Riscontro meramente formale. Si tratta di uno dei punti maggiormente trascurati, non sembrando avvertirsi la reale portata del relativo oggetto.</t>
    </r>
  </si>
  <si>
    <r>
      <t xml:space="preserve">Commento generale sulla CPDS e sulla relazione nel suo complesso (l'individuazione di ulteriori criticità, eventualmente accompagnate da proposte  nell'ambito F vanno segnalate come buona pratica): </t>
    </r>
    <r>
      <rPr>
        <sz val="14"/>
        <color theme="1"/>
        <rFont val="Calibri"/>
        <family val="2"/>
        <scheme val="minor"/>
      </rPr>
      <t xml:space="preserve">Rispetto a quanto rilevato nell'indagine analitica dei singoli CDS la CPDS segnala all'attenzione del PQA e del NDV proposte sostanzialmente attinenti alla tempistica della somministrazione dei questionari e alla corrispondente attività di sensibilizzazione in ordine alla relativa compilazione, al fine di consentire una valutazione della didattica efficace e significativa. Nella relativa sezione 1 qualche proposta di miglioramento appare effettivamente di possibile utilità, soprattutto con riguardo al tema (in ingresso) dell'orientamento, al tema (in itinere) del supporto tutor e al tema (in uscita) dell'avvicinamento tra mondo universitario e mondo del lavoro. </t>
    </r>
  </si>
  <si>
    <r>
      <t xml:space="preserve">Commento generale su come è stato analizzato l'ambito F, sulle criticità individuate e sulla pertinenza delle proposte individuate: </t>
    </r>
    <r>
      <rPr>
        <sz val="11"/>
        <color theme="1"/>
        <rFont val="Calibri"/>
        <family val="2"/>
        <scheme val="minor"/>
      </rPr>
      <t xml:space="preserve">Non sono rilevabili indicazioni particolari rispetto a quanto in precedenza rilevato in ordine agli specifici punti di analisi e di corrispondente interesse </t>
    </r>
  </si>
  <si>
    <r>
      <t xml:space="preserve">Commento generale su come è stato analizzato l'ambito A, sulle criticità individuate e sulla pertinenza delle proposte individuate: </t>
    </r>
    <r>
      <rPr>
        <sz val="11"/>
        <color theme="1"/>
        <rFont val="Calibri"/>
        <family val="2"/>
        <scheme val="minor"/>
      </rPr>
      <t>SUI 24 CDS CHE COMPONGONO L'OFFERTA FORMATIVA DELLA SCUOLA,  SONO STATE INDIVIDUATE CRITICITÀ RELATIVAMENTE AL PUNTO IN ESAME IN UN SOLO CDS CHE, PERALTRO, HA PRESENTANTO LE RELATIVE PROPOSTE DI MIGLIORAMENTO. Più della metà dei corsi ha evidenziato il modo in cui sono stati evidenziati i questionari sugli insegnamenti. Solo in due casi è dato riscontro delle azioni intraprese sulle siituazioni emerse come critiche (Segnalazioni tramite form delle paritetica) con relativa risoluzione. Si propone (Vedi LM-18 Informatica) di richiedere allo studente che toglie un corso a scelta o facoltativo dal proprio Piano di studi di fornire una breve motivazione, e informarne il CCS o la CPDS, al fine di monitorare l’effettivo gradimento di questi corsi. Per migliorare, inoltre, l’efficacia della rilevazione dell’opinione degli studenti sarebbe auspicabile che il CdS dedicasse uno spazio informativo per gli studenti, per sensibilizzare sulle modalità di compilazione e sul valore effettivo del questionario. Probabilmente potrebbe risultare utile illustrare agli studenti anche i risultati dei questionari</t>
    </r>
  </si>
  <si>
    <r>
      <t xml:space="preserve">Commento generale su come è stato analizzato l'ambito B, sulle criticità individuate e sulla pertinenza delle proposte individuate: </t>
    </r>
    <r>
      <rPr>
        <sz val="11"/>
        <color theme="1"/>
        <rFont val="Calibri"/>
        <family val="2"/>
        <scheme val="minor"/>
      </rPr>
      <t>SUI 24 CDS CHE COMPONGONO L'OFFERTA FORMATIVA DELLA SCUOLA, SONO 13 I CORSI PER I QUALI SONO STATE INDIVIDUATE CRITICITÀ RELATIVAMENTE AL PUNTO IN ESAME. DI QUESTI, 8 HANNO PRESENTANTO PROPOSTE DI MIGLIORAMENTO PER IL SUPERAMENTO DELLE STESSE.il punto b) raramente viene preso in cosiderazione e pertanto i si pertanto fanno riferimento alla trattazione del puntoB1; le indagini sui laureati, quando trattate, vengono prese in considerazione nel quadro C</t>
    </r>
  </si>
  <si>
    <r>
      <t xml:space="preserve">Commento generale su come è stato analizzato l'ambito C, sulle criticità individuate e sulla pertinenza delle proposte individuate: </t>
    </r>
    <r>
      <rPr>
        <sz val="11"/>
        <color theme="1"/>
        <rFont val="Calibri"/>
        <family val="2"/>
        <scheme val="minor"/>
      </rPr>
      <t>SUI 24 CDS CHE COMPONGONO L'OFFERTA FORMATIVA DELLA SCUOLA, SONO 8 I CORSI PER I QUALI SONO STATE INDIVIDUATE CRITICITÀ RELATIVAMENTE AL PUNTO IN ESAME. DI QUESTI, 4 HANNO PRESENTANTO PROPOSTE DI MIGLIORAMENTO PER IL SUPERAMENTO DELLE STESSE.</t>
    </r>
  </si>
  <si>
    <r>
      <t xml:space="preserve">Commento generale su come è stato analizzato l'ambito D, sulle criticità individuate e sulla pertinenza delle proposte individuate: </t>
    </r>
    <r>
      <rPr>
        <sz val="11"/>
        <color theme="1"/>
        <rFont val="Calibri"/>
        <family val="2"/>
        <scheme val="minor"/>
      </rPr>
      <t>Con riferimento ai punti a) e b) nella stragrande maggioranza dei casi non viene fatta alcuna analisi critica; viene verificato se ci sono le  informazioni e se sono corrette: i SI pertanto fanno riferimento solo a questo;</t>
    </r>
    <r>
      <rPr>
        <b/>
        <sz val="11"/>
        <color theme="1"/>
        <rFont val="Calibri"/>
        <family val="2"/>
        <scheme val="minor"/>
      </rPr>
      <t xml:space="preserve"> </t>
    </r>
  </si>
  <si>
    <r>
      <rPr>
        <b/>
        <sz val="11"/>
        <color theme="1"/>
        <rFont val="Calibri"/>
        <family val="2"/>
        <scheme val="minor"/>
      </rPr>
      <t>Commento generale su come è stato analizzato l'ambito E, sulle criticità individuate e sulla pertinenza delle proposte individuate:</t>
    </r>
    <r>
      <rPr>
        <sz val="12"/>
        <color theme="1"/>
        <rFont val="Calibri"/>
        <family val="2"/>
        <scheme val="minor"/>
      </rPr>
      <t xml:space="preserve"> Con riferimento ai punti a) e b) nella stragrande maggioranza dei casi non viene fatta alcuna analisi critica; viene verificato se ci sono le  informazioni e se sono corrette: i SI pertanto fanno riferimento solo a questo;  nulla poi viene detto sulla fruibilità da parte degli studenti e sulla coerenza di cui al punto c)</t>
    </r>
  </si>
  <si>
    <t>Commento generale su come è stato analizzato l'ambito F, sulle criticità individuate e sulla pertinenza delle proposte individuate: Questo quadro viene generalmente utilizzato per il riepilogo delle criticità e delle eventuali proposte già trattate nei quadri precedenti; raramente si trovano proposte aggiuntive.</t>
  </si>
  <si>
    <r>
      <t xml:space="preserve">Commento generale sulla CPDS e sulla relazione nel suo complesso (l'individuazione di ulteriori criticità, eventualmente accompagnate da proposte  nell'ambito F vanno segnalate come buona pratica): </t>
    </r>
    <r>
      <rPr>
        <sz val="14"/>
        <color theme="1"/>
        <rFont val="Calibri"/>
        <family val="2"/>
        <scheme val="minor"/>
      </rPr>
      <t>La relazione generale  sintetizza abbastanza efficacemente l'attività svolta dalle CPDS: vengono nella parte finale evidenziate per ogni CdS le criticità, le buone pratiche riscontrate e le proposte di miglioramento</t>
    </r>
  </si>
  <si>
    <r>
      <t xml:space="preserve">Commento generale su come è stato analizzato l'ambito A, sulle criticità individuate e sulla pertinenza delle proposte individuate:      </t>
    </r>
    <r>
      <rPr>
        <sz val="12"/>
        <color theme="1"/>
        <rFont val="Calibri"/>
        <family val="2"/>
        <scheme val="minor"/>
      </rPr>
      <t xml:space="preserve">Si evidenzia una quasi totale assenza sul modo in cui i CdS analizzano i questionati sugli insegnamenti. Totalmente assente un'analisi sui quesiti di soddisfazione delle indagini laureandi/laureati. Poche le criticità emerse (es. mancato aggiornamento dei dati di rilevazione nelle pagine), si auspica che i CdS prendano misure correttive che portino a una effettiva soluzione dei problemi evidenziati dai questionari e monitori affinché non si ripetano. La maggior parte dei CdS della Scuola SUPC ritiene che la somministrazione obbligatoria del questionario appena prima della prenotazione dell’esame, può costituire, ad avviso delle commissioni, un problema in quanto la compilazione può avvenire anche a notevole distanza dalla fine delle lezioni, rischiando di rendere poco attendibili le risposte date. Contrariamente, il resto dei CdS ritiene adeguata nelle tempistiche e nelle modalità la somministrazione dei RIDO.  Si auspica comunque per tutti una continua informazione e sensibilizzazione degli studenti sull'utilità dei questionari, rassicurandoli sul loro anonimato, per ridurre l’astensione e accrescerne attendibilità e completezza. </t>
    </r>
  </si>
  <si>
    <r>
      <t xml:space="preserve">Commento generale su come è stato analizzato l'ambito B, sulle criticità individuate e sulla pertinenza delle proposte individuate:    </t>
    </r>
    <r>
      <rPr>
        <sz val="12"/>
        <color theme="1"/>
        <rFont val="Calibri"/>
        <family val="2"/>
        <scheme val="minor"/>
      </rPr>
      <t>SUI 37 CDS CHE COMPONGONO L'OFFERTA FORMATIVA DELLA SCUOLA, SONO 27 I CORSI PER I QUALI SONO STATE INDIVIDUATE CRITICITÀ RELATIVAMENTE AL PUNTO IN ESAME. DI QUESTI, QUASI TUTTI (24 SU 27) HANNO PRESENTANTO PROPOSTE DI MIGLIORAMENTO PER IL SUPERAMENTO DELLE STESSE.  a) Alcuni CdS non hanno precise proposte in merito a questo punto, perché la capacità di intervento del CDS si intreccia in questo caso inevitabilmente con i livelli di responsabilità della Scuola e con la disponibilità concreta di aule e attrezzature; b) alcuni CdS lamentano che gli studenti stranieri arrivano solo nella seconda metà di novembre, quando le lezioni volgono ormai al termine; c) in riferimento al quesito sulle conoscenze di base, varie commissioni raccomandano un'intensificazione dell’attività di tutorato; d) in conseguenza allo sdoppiamento in atto di alcuni CdS, si continua a richiedere al CdA di individuare un numero di aule doppio rispetto agli insegnamenti previsti dal piano di studi; e) anche quest'anno i dati sulla valutazione delle attrezzature sono spesso discordanti: i docenti le valutano complessivamente molto buone, mentre gli studenti laureandi raramente adeguate.</t>
    </r>
  </si>
  <si>
    <r>
      <t xml:space="preserve">Commento generale su come è stato analizzato l'ambito C, sulle criticità individuate e sulla pertinenza delle proposte individuate:    </t>
    </r>
    <r>
      <rPr>
        <sz val="12"/>
        <color theme="1"/>
        <rFont val="Calibri"/>
        <family val="2"/>
        <scheme val="minor"/>
      </rPr>
      <t xml:space="preserve"> SUI 37 CDS CHE COMPONGONO L'OFFERTA FORMATIVA DELLA SCUOLA, SONO 19 I CORSI PER I QUALI SONO STATE INDIVIDUATE CRITICITÀ RELATIVAMENTE AL PUNTO IN ESAME. DI QUESTI, QUASI TUTTI (17 SU 19) HANNO PRESENTANTO PROPOSTE DI MIGLIORAMENTO PER IL SUPERAMENTO DELLE STESSE. a) secondo alcune CPDS sarebbe auspicabile prevedere tempi diversi per le verifiche in itinere secondo le necessità e i livelli degli studenti; b) non poche CPDS segnalano insegnamenti con bassi indici di qualità, ma non fanno specifiche proposte di superamento di tale criticità, se non un generico rimando alla soluzione del problema 'nelle sedi opportune'; c) diverse CPDS segnalano che le conoscenze preliminari possedute dagli studenti non sono sempre adeguate; d) in alcuni CdS (per es. Servizio Sociale L-39) pochi docenti danno la possibilità di sostenere prove in itinere.</t>
    </r>
  </si>
  <si>
    <r>
      <t xml:space="preserve">Commento generale su come è stato analizzato l'ambito D, sulle criticità individuate e sulla pertinenza delle proposte individuate:    </t>
    </r>
    <r>
      <rPr>
        <sz val="12"/>
        <color theme="1"/>
        <rFont val="Calibri"/>
        <family val="2"/>
        <scheme val="minor"/>
      </rPr>
      <t>SUI 37 CDS CHE COMPONGONO L'OFFERTA FORMATIVA DELLA SCUOLA, SONO 22 I CORSI PER I QUALI SONO STATE INDIVIDUATE CRITICITÀ RELATIVAMENTE AL PUNTO IN ESAME. SONO 17 I CDS CHE HANNO PRESENTANTO PROPOSTE DI MIGLIORAMENTO PER IL SUPERAMENTO DELLE STESSE.  a) probabilmente la domanda b) presenta sempre esito negativo perché il riesame ciclico, presente nel titolo del riquadro, non è poi menzionato in nessuna delle domande del format di compilazione proposto;  b) una CPDS suggerisce al NdV e al PQ di rivedere le questioni formulate nelle linee guida alla luce dell’introduzione della scheda SMA, nella quale si richiede soltanto un commento generico;  c) alcuni CdS lamentano che molti di coloro coinvolti nel disegno dell'offerta formativa operano senza un idoneo supporto da parte del personale tecnico-amministrativo che pure è presente in ateneo; d) alcune CPDS lamentano che il periodo dedicato all'insegnamento viene frammentato in modi che rendono la frequenza degli studenti intermittente e del tutto passiva a causa delle continue sospensioni delle lezioni per fare spazio a un crescente numero di esami straordinari ed ad altre attività non didattiche: il risultato è la difficoltà a ridurre il numero degli studenti fuori corso malgrado gli sforzi fatti in tale senso; e) secondo alcune CPDS gli organi amministrativi centrali devono limitarsi a definire solo linee guida generali che lasciano ai singoli CCdS e ai loro docenti la possibilità di adattare tali linee guida generali alle esigenze specifiche i cui si trovano ad operare; f) gli organi centrali devono adoperarsi per rafforzare il processo di internazionalizzazione, pubblicizzazione, gestione degli studenti stranieri; g) in un caso un Coordinatore informa di aver dovuto analizzare i dati annuali solari dell'Anvur 2013-2014-2015 entro il 20 novembre 2017, creando una frattura tra il lavoro della Commissione paritetica e quello del Riesame; h) alcune CPDS lamentano che il rapporto studenti iscritti/docenti è in aumento e superiore (più del doppio!) rispetto al dato di Ateneo: ci sono molti studenti per pochi docenti; i) alcune CPDS richiedono un coordinamento della strategia di consultazione degli stakeholder per il miglioramento del placement degli studenti; l) il CdS  L-36 (Scienze Politiche) rileva l'ssenza di una commissione AQ docente-studente; m) il corso di Archeologia lamenta la cronica carenza di budget per attività integrative fondamentali per il corso, per viaggi ed escursioni e per implementazione patrimonio bibliotecario; n) alcune CPDS rilevano l'assenza di tracciabilità delle azioni del processo AQ nei verbali (per es. LM-51 Psicologia Clinica); o) non poche CPDS si limitano a rispondere SI alle domande proposte, senza un approfondimento critico delle questioni poste.</t>
    </r>
  </si>
  <si>
    <r>
      <rPr>
        <b/>
        <sz val="11"/>
        <color theme="1"/>
        <rFont val="Calibri"/>
        <family val="2"/>
        <scheme val="minor"/>
      </rPr>
      <t>Commento generale su come è stato analizzato l'ambito E, sulle criticità individuate e sulla pertinenza delle proposte individuate:</t>
    </r>
    <r>
      <rPr>
        <sz val="12"/>
        <color theme="1"/>
        <rFont val="Calibri"/>
        <family val="2"/>
        <scheme val="minor"/>
      </rPr>
      <t xml:space="preserve">    SUI 37 CDS CHE COMPONGONO L'OFFERTA FORMATIVA DELLA SCUOLA, SONO 23 I CORSI PER I QUALI SONO STATE INDIVIDUATE CRITICITÀ RELATIVAMENTE AL PUNTO IN ESAME. DI QUESTI, 17 CDS HANNO PRESENTANTO PROPOSTE DI MIGLIORAMENTO PER IL SUPERAMENTO DELLE STESSE. a) come l'anno scorso, le CPDS solitamente si limitano a rispondere soltanto SI a tutte le domande; b) più raramente qualche commissione propone miglioramenti anche in assenza di criticità (per es., rendere visibili sul sito i verbali del CdS, i rapporti con gli stakeholders; inserire l'indirizzo email dei docenti tutor).</t>
    </r>
  </si>
  <si>
    <r>
      <t xml:space="preserve">Commento generale su come è stato analizzato l'ambito F, sulle criticità individuate e sulla pertinenza delle proposte individuate:   </t>
    </r>
    <r>
      <rPr>
        <sz val="11"/>
        <color theme="1"/>
        <rFont val="Calibri"/>
        <family val="2"/>
        <scheme val="minor"/>
      </rPr>
      <t>a) molto spesso la sezione viene utilizzata soltanto per ribadire le percentuali positive dei questionari e sottolineare l'assenza di criticità; b) meno frequentemente sono presenti riflessioni e proposte di miglioramento</t>
    </r>
    <r>
      <rPr>
        <sz val="12"/>
        <color theme="1"/>
        <rFont val="Calibri"/>
        <family val="2"/>
        <scheme val="minor"/>
      </rPr>
      <t>.</t>
    </r>
  </si>
  <si>
    <r>
      <t xml:space="preserve">Commento generale sulla CPDS e sulla relazione nel suo complesso (l'individuazione di ulteriori criticità, eventualmente accompagnate da proposte  nell'ambito F vanno segnalate come buona pratica): </t>
    </r>
    <r>
      <rPr>
        <sz val="14"/>
        <color theme="1"/>
        <rFont val="Calibri"/>
        <family val="2"/>
        <scheme val="minor"/>
      </rPr>
      <t>a) Nel complesso la relazione CPDS rivela una crescente attenzione ai temi dell'assicurazione della Qualità;  b) molte CPDS compilano anche la sezione F, anche se con i limiti riportati sopra (vedi sezione F); c) alcuni CdS ribadiscono le raccomandazioni fatte nei precedenti rapporti, tra cui selezionare personale amministrativo con adeguate capacità linguistiche e relazionali, che possa svolgere il ruolo di tutor nei confronti degli studenti stranieri nei loro rapporti con gli uffici amministrativi; sollecitare gli uffici preposti a realizzare e aggiornare costantemente il sito internet in lingua inglese;  d) anche quest'anno molte CPDS lamentano il numero limitato di postazioni informatiche, aule, attrezzature per altre attività didattiche; e) anche quest'anno alcune CPDS segnalano l'inattendibilità' dei questionari; f) alcune CPDS sottolineano che ancora alcuni Item del Questionario RIDO non sono efficaci.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</si>
</sst>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2"/>
      <color theme="1"/>
      <name val="Calibri"/>
      <family val="2"/>
      <scheme val="minor"/>
    </font>
    <font>
      <sz val="11"/>
      <color theme="1"/>
      <name val="Calibri"/>
      <family val="2"/>
      <scheme val="minor"/>
    </font>
    <font>
      <b/>
      <sz val="11"/>
      <color theme="1"/>
      <name val="Calibri"/>
      <family val="2"/>
      <scheme val="minor"/>
    </font>
    <font>
      <sz val="11"/>
      <color rgb="FF00B050"/>
      <name val="Calibri"/>
      <family val="2"/>
      <scheme val="minor"/>
    </font>
    <font>
      <sz val="10"/>
      <color theme="1"/>
      <name val="Calibri"/>
      <family val="2"/>
      <scheme val="minor"/>
    </font>
    <font>
      <sz val="11"/>
      <name val="Calibri"/>
      <family val="2"/>
      <scheme val="minor"/>
    </font>
    <font>
      <b/>
      <i/>
      <sz val="11"/>
      <color theme="1"/>
      <name val="Calibri"/>
      <family val="2"/>
      <scheme val="minor"/>
    </font>
    <font>
      <b/>
      <sz val="14"/>
      <color theme="1"/>
      <name val="Calibri"/>
      <family val="2"/>
      <scheme val="minor"/>
    </font>
    <font>
      <sz val="14"/>
      <color theme="1"/>
      <name val="Calibri"/>
      <family val="2"/>
      <scheme val="minor"/>
    </font>
    <font>
      <i/>
      <sz val="11"/>
      <color theme="1"/>
      <name val="Calibri"/>
      <family val="2"/>
      <scheme val="minor"/>
    </font>
    <font>
      <sz val="26"/>
      <color theme="1"/>
      <name val="Calibri"/>
      <family val="2"/>
      <scheme val="minor"/>
    </font>
    <font>
      <b/>
      <sz val="11"/>
      <color indexed="8"/>
      <name val="Calibri"/>
      <family val="2"/>
    </font>
    <font>
      <sz val="11"/>
      <color rgb="FFFF0000"/>
      <name val="Calibri"/>
      <family val="2"/>
      <scheme val="minor"/>
    </font>
    <font>
      <sz val="26"/>
      <color rgb="FF000000"/>
      <name val="Calibri"/>
      <family val="2"/>
      <scheme val="minor"/>
    </font>
    <font>
      <sz val="11"/>
      <color rgb="FF000000"/>
      <name val="Calibri"/>
      <family val="2"/>
      <scheme val="minor"/>
    </font>
    <font>
      <b/>
      <sz val="11"/>
      <color rgb="FF000000"/>
      <name val="Calibri"/>
      <family val="2"/>
      <scheme val="minor"/>
    </font>
    <font>
      <sz val="11"/>
      <color theme="1"/>
      <name val="Calibri"/>
      <family val="2"/>
      <scheme val="minor"/>
    </font>
    <font>
      <sz val="11"/>
      <color rgb="FF000000"/>
      <name val="Calibri"/>
      <family val="2"/>
    </font>
    <font>
      <b/>
      <sz val="18"/>
      <color theme="1"/>
      <name val="Calibri"/>
      <family val="2"/>
      <scheme val="minor"/>
    </font>
  </fonts>
  <fills count="11">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E4DFEC"/>
        <bgColor rgb="FF000000"/>
      </patternFill>
    </fill>
    <fill>
      <patternFill patternType="solid">
        <fgColor rgb="FFDAEEF3"/>
        <bgColor rgb="FF000000"/>
      </patternFill>
    </fill>
    <fill>
      <patternFill patternType="solid">
        <fgColor rgb="FFFFFFFF"/>
        <bgColor rgb="FF000000"/>
      </patternFill>
    </fill>
    <fill>
      <patternFill patternType="solid">
        <fgColor rgb="FF00B05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88">
    <xf numFmtId="0" fontId="0" fillId="0" borderId="0" xfId="0"/>
    <xf numFmtId="0" fontId="0" fillId="0" borderId="1" xfId="0" applyFill="1" applyBorder="1" applyAlignment="1">
      <alignment horizontal="left" vertical="center" wrapText="1"/>
    </xf>
    <xf numFmtId="0" fontId="3" fillId="0" borderId="1" xfId="0" applyFont="1" applyFill="1" applyBorder="1" applyAlignment="1">
      <alignment horizontal="center" vertical="center"/>
    </xf>
    <xf numFmtId="0" fontId="0" fillId="0" borderId="1" xfId="0" applyFill="1" applyBorder="1" applyAlignment="1">
      <alignment horizontal="center" vertical="center"/>
    </xf>
    <xf numFmtId="0" fontId="4" fillId="0" borderId="1" xfId="0" applyFont="1" applyFill="1" applyBorder="1" applyAlignment="1">
      <alignment horizontal="center" vertical="center" wrapText="1"/>
    </xf>
    <xf numFmtId="0" fontId="0" fillId="0" borderId="1" xfId="0" applyFill="1" applyBorder="1"/>
    <xf numFmtId="0" fontId="0" fillId="0" borderId="1" xfId="0" applyFill="1" applyBorder="1" applyAlignment="1">
      <alignment horizontal="center"/>
    </xf>
    <xf numFmtId="0" fontId="5" fillId="0" borderId="1" xfId="0" applyFont="1" applyFill="1" applyBorder="1" applyAlignment="1">
      <alignment horizontal="center"/>
    </xf>
    <xf numFmtId="0" fontId="2" fillId="0" borderId="1" xfId="0" applyFont="1" applyFill="1" applyBorder="1" applyAlignment="1">
      <alignment horizontal="center" vertical="center" wrapText="1"/>
    </xf>
    <xf numFmtId="0" fontId="0" fillId="3" borderId="1" xfId="0" applyFill="1" applyBorder="1"/>
    <xf numFmtId="0" fontId="0" fillId="3" borderId="3" xfId="0" applyFill="1" applyBorder="1"/>
    <xf numFmtId="0" fontId="10" fillId="0" borderId="2" xfId="0" applyFont="1" applyBorder="1" applyAlignment="1"/>
    <xf numFmtId="0" fontId="0" fillId="2" borderId="1" xfId="0" applyFill="1" applyBorder="1"/>
    <xf numFmtId="0" fontId="2" fillId="2" borderId="1" xfId="0" applyFont="1" applyFill="1" applyBorder="1"/>
    <xf numFmtId="164" fontId="2" fillId="2" borderId="1" xfId="0" applyNumberFormat="1" applyFont="1" applyFill="1" applyBorder="1"/>
    <xf numFmtId="0" fontId="0" fillId="0" borderId="1" xfId="0" applyBorder="1"/>
    <xf numFmtId="0" fontId="2" fillId="3" borderId="1" xfId="0" applyFont="1" applyFill="1" applyBorder="1"/>
    <xf numFmtId="164" fontId="2" fillId="3" borderId="1" xfId="0" applyNumberFormat="1" applyFont="1" applyFill="1" applyBorder="1"/>
    <xf numFmtId="0" fontId="0" fillId="6" borderId="1" xfId="0" applyFill="1" applyBorder="1"/>
    <xf numFmtId="0" fontId="0" fillId="0" borderId="6" xfId="0" applyFill="1" applyBorder="1" applyAlignment="1">
      <alignment horizontal="left" vertical="center" wrapText="1"/>
    </xf>
    <xf numFmtId="0" fontId="0" fillId="0" borderId="6" xfId="0" applyFill="1" applyBorder="1" applyAlignment="1">
      <alignment horizontal="center" vertical="center" wrapText="1"/>
    </xf>
    <xf numFmtId="0" fontId="12" fillId="0" borderId="1" xfId="0" applyFont="1" applyFill="1" applyBorder="1" applyAlignment="1">
      <alignment horizontal="center"/>
    </xf>
    <xf numFmtId="0" fontId="12" fillId="0" borderId="1" xfId="0" applyFont="1" applyFill="1" applyBorder="1" applyAlignment="1">
      <alignment horizontal="center" vertical="center"/>
    </xf>
    <xf numFmtId="0" fontId="0" fillId="0" borderId="0" xfId="0" applyAlignment="1">
      <alignment wrapText="1"/>
    </xf>
    <xf numFmtId="0" fontId="2" fillId="0" borderId="0" xfId="0" applyFont="1" applyFill="1" applyBorder="1" applyAlignment="1">
      <alignment horizontal="center" vertical="center" wrapText="1"/>
    </xf>
    <xf numFmtId="0" fontId="10" fillId="0" borderId="0" xfId="0" applyFont="1" applyFill="1" applyBorder="1" applyAlignment="1"/>
    <xf numFmtId="0" fontId="2" fillId="0" borderId="3" xfId="0" applyFont="1" applyFill="1" applyBorder="1" applyAlignment="1">
      <alignment horizontal="center" vertical="center" wrapText="1"/>
    </xf>
    <xf numFmtId="0" fontId="0" fillId="0" borderId="3" xfId="0" applyFill="1" applyBorder="1"/>
    <xf numFmtId="0" fontId="0" fillId="2" borderId="3" xfId="0" applyFill="1" applyBorder="1"/>
    <xf numFmtId="164" fontId="2" fillId="2" borderId="3" xfId="0" applyNumberFormat="1" applyFont="1" applyFill="1" applyBorder="1"/>
    <xf numFmtId="0" fontId="0" fillId="0" borderId="3" xfId="0" applyBorder="1"/>
    <xf numFmtId="164" fontId="2" fillId="3" borderId="3" xfId="0" applyNumberFormat="1" applyFont="1" applyFill="1" applyBorder="1"/>
    <xf numFmtId="0" fontId="0" fillId="0" borderId="10" xfId="0" applyFill="1" applyBorder="1" applyAlignment="1">
      <alignment horizontal="left" vertical="center" wrapText="1"/>
    </xf>
    <xf numFmtId="0" fontId="0" fillId="0" borderId="5" xfId="0" applyFill="1" applyBorder="1" applyAlignment="1">
      <alignment horizontal="left" vertical="center" wrapText="1"/>
    </xf>
    <xf numFmtId="0" fontId="10" fillId="0" borderId="11" xfId="0" applyFont="1" applyBorder="1" applyAlignment="1"/>
    <xf numFmtId="0" fontId="0" fillId="0" borderId="5" xfId="0" applyFill="1" applyBorder="1"/>
    <xf numFmtId="0" fontId="0" fillId="2" borderId="5" xfId="0" applyFill="1" applyBorder="1"/>
    <xf numFmtId="0" fontId="2" fillId="2" borderId="5" xfId="0" applyFont="1" applyFill="1" applyBorder="1"/>
    <xf numFmtId="0" fontId="0" fillId="0" borderId="5" xfId="0" applyBorder="1"/>
    <xf numFmtId="0" fontId="0" fillId="3" borderId="5" xfId="0" applyFill="1" applyBorder="1"/>
    <xf numFmtId="0" fontId="2" fillId="3" borderId="5" xfId="0" applyFont="1" applyFill="1" applyBorder="1"/>
    <xf numFmtId="0" fontId="0" fillId="6" borderId="5" xfId="0" applyFill="1" applyBorder="1"/>
    <xf numFmtId="0" fontId="13" fillId="0" borderId="11" xfId="0" applyFont="1" applyBorder="1"/>
    <xf numFmtId="0" fontId="14" fillId="0" borderId="5" xfId="0" applyFont="1" applyBorder="1"/>
    <xf numFmtId="0" fontId="14" fillId="7" borderId="10" xfId="0" applyFont="1" applyFill="1" applyBorder="1"/>
    <xf numFmtId="0" fontId="15" fillId="7" borderId="10" xfId="0" applyFont="1" applyFill="1" applyBorder="1"/>
    <xf numFmtId="0" fontId="14" fillId="0" borderId="10" xfId="0" applyFont="1" applyBorder="1"/>
    <xf numFmtId="0" fontId="14" fillId="8" borderId="10" xfId="0" applyFont="1" applyFill="1" applyBorder="1"/>
    <xf numFmtId="0" fontId="15" fillId="8" borderId="10" xfId="0" applyFont="1" applyFill="1" applyBorder="1"/>
    <xf numFmtId="0" fontId="14" fillId="9" borderId="10" xfId="0" applyFont="1" applyFill="1" applyBorder="1"/>
    <xf numFmtId="0" fontId="10" fillId="0" borderId="1" xfId="0" applyFont="1" applyBorder="1" applyAlignment="1"/>
    <xf numFmtId="0" fontId="0" fillId="0" borderId="1" xfId="0" applyBorder="1" applyAlignment="1">
      <alignment horizontal="center"/>
    </xf>
    <xf numFmtId="0" fontId="16" fillId="0" borderId="1" xfId="0" applyFont="1" applyFill="1" applyBorder="1" applyAlignment="1">
      <alignment horizontal="center"/>
    </xf>
    <xf numFmtId="0" fontId="2" fillId="4" borderId="1" xfId="0" applyFont="1" applyFill="1" applyBorder="1" applyAlignment="1">
      <alignment horizontal="left" vertical="top" wrapText="1"/>
    </xf>
    <xf numFmtId="0" fontId="2" fillId="4" borderId="3" xfId="0" applyFont="1" applyFill="1" applyBorder="1" applyAlignment="1">
      <alignment horizontal="left" vertical="top" wrapText="1"/>
    </xf>
    <xf numFmtId="0" fontId="0" fillId="4" borderId="1" xfId="0" applyFont="1" applyFill="1" applyBorder="1" applyAlignment="1">
      <alignment horizontal="left" vertical="top" wrapText="1"/>
    </xf>
    <xf numFmtId="0" fontId="0" fillId="4" borderId="3" xfId="0" applyFont="1" applyFill="1" applyBorder="1" applyAlignment="1">
      <alignment horizontal="left" vertical="top" wrapText="1"/>
    </xf>
    <xf numFmtId="0" fontId="7" fillId="5" borderId="3" xfId="0" applyFont="1" applyFill="1" applyBorder="1" applyAlignment="1">
      <alignment horizontal="left" vertical="top" wrapText="1"/>
    </xf>
    <xf numFmtId="0" fontId="9" fillId="5" borderId="4" xfId="0" applyFont="1" applyFill="1" applyBorder="1" applyAlignment="1">
      <alignment horizontal="left" vertical="top" wrapText="1"/>
    </xf>
    <xf numFmtId="0" fontId="2" fillId="4" borderId="5" xfId="0" applyFont="1" applyFill="1" applyBorder="1" applyAlignment="1">
      <alignment horizontal="left" vertical="top" wrapText="1"/>
    </xf>
    <xf numFmtId="0" fontId="2" fillId="4" borderId="2" xfId="0" applyFont="1" applyFill="1" applyBorder="1" applyAlignment="1">
      <alignment horizontal="left" vertical="top" wrapText="1"/>
    </xf>
    <xf numFmtId="0" fontId="6" fillId="4" borderId="5" xfId="0" applyFont="1" applyFill="1" applyBorder="1" applyAlignment="1">
      <alignment horizontal="left" vertical="top" wrapText="1"/>
    </xf>
    <xf numFmtId="0" fontId="6" fillId="4" borderId="1" xfId="0" applyFont="1" applyFill="1" applyBorder="1" applyAlignment="1">
      <alignment horizontal="left" vertical="top" wrapText="1"/>
    </xf>
    <xf numFmtId="0" fontId="0" fillId="4" borderId="5" xfId="0" applyFont="1" applyFill="1" applyBorder="1" applyAlignment="1">
      <alignment horizontal="left" vertical="top" wrapText="1"/>
    </xf>
    <xf numFmtId="0" fontId="7" fillId="5" borderId="4" xfId="0" applyFont="1" applyFill="1" applyBorder="1" applyAlignment="1">
      <alignment horizontal="left" vertical="top" wrapText="1"/>
    </xf>
    <xf numFmtId="0" fontId="9" fillId="5" borderId="5" xfId="0" applyFont="1" applyFill="1" applyBorder="1" applyAlignment="1">
      <alignment horizontal="left" vertical="top" wrapText="1"/>
    </xf>
    <xf numFmtId="0" fontId="2" fillId="4" borderId="8" xfId="0" applyFont="1" applyFill="1" applyBorder="1" applyAlignment="1">
      <alignment horizontal="left" vertical="top" wrapText="1"/>
    </xf>
    <xf numFmtId="0" fontId="6" fillId="4" borderId="3" xfId="0" applyFont="1" applyFill="1" applyBorder="1" applyAlignment="1">
      <alignment horizontal="left" vertical="top" wrapText="1"/>
    </xf>
    <xf numFmtId="0" fontId="0" fillId="0" borderId="3" xfId="0" applyFill="1" applyBorder="1" applyAlignment="1">
      <alignment horizontal="center"/>
    </xf>
    <xf numFmtId="0" fontId="0" fillId="0" borderId="7" xfId="0" applyFill="1" applyBorder="1" applyAlignment="1">
      <alignment horizontal="center"/>
    </xf>
    <xf numFmtId="0" fontId="0" fillId="0" borderId="9" xfId="0" applyFill="1"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1" xfId="0" applyBorder="1" applyAlignment="1">
      <alignment horizontal="center"/>
    </xf>
    <xf numFmtId="0" fontId="2" fillId="4" borderId="4" xfId="0" applyFont="1" applyFill="1" applyBorder="1" applyAlignment="1">
      <alignment horizontal="left" vertical="top" wrapText="1"/>
    </xf>
    <xf numFmtId="0" fontId="0" fillId="4" borderId="4" xfId="0" applyFont="1" applyFill="1" applyBorder="1" applyAlignment="1">
      <alignment horizontal="left" vertical="top" wrapText="1"/>
    </xf>
    <xf numFmtId="0" fontId="5" fillId="0" borderId="1" xfId="0" applyFont="1" applyBorder="1" applyAlignment="1">
      <alignment horizontal="center" vertical="center"/>
    </xf>
    <xf numFmtId="0" fontId="0" fillId="0" borderId="1" xfId="0"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xf>
    <xf numFmtId="0" fontId="11" fillId="4" borderId="1" xfId="0" applyFont="1" applyFill="1" applyBorder="1" applyAlignment="1">
      <alignment horizontal="left" vertical="top" wrapText="1"/>
    </xf>
    <xf numFmtId="0" fontId="6" fillId="4" borderId="4" xfId="0" applyFont="1" applyFill="1" applyBorder="1" applyAlignment="1">
      <alignment horizontal="left" vertical="top" wrapText="1"/>
    </xf>
    <xf numFmtId="0" fontId="0" fillId="10" borderId="12" xfId="0" applyFill="1" applyBorder="1" applyAlignment="1">
      <alignment horizontal="center"/>
    </xf>
    <xf numFmtId="0" fontId="0" fillId="10" borderId="0" xfId="0" applyFill="1" applyAlignment="1">
      <alignment horizontal="center"/>
    </xf>
    <xf numFmtId="0" fontId="0" fillId="10" borderId="6" xfId="0" applyFill="1" applyBorder="1" applyAlignment="1">
      <alignment horizontal="center"/>
    </xf>
    <xf numFmtId="0" fontId="0" fillId="10" borderId="6" xfId="0" applyFill="1" applyBorder="1" applyAlignment="1"/>
    <xf numFmtId="0" fontId="0" fillId="0" borderId="6" xfId="0" applyBorder="1" applyAlignment="1">
      <alignment horizontal="center"/>
    </xf>
    <xf numFmtId="0" fontId="18" fillId="10" borderId="0" xfId="0" applyFont="1" applyFill="1" applyBorder="1" applyAlignment="1">
      <alignment horizontal="center" vertic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5A618-0A8E-F549-964E-632582AEAE9A}">
  <dimension ref="A1:U37"/>
  <sheetViews>
    <sheetView tabSelected="1" zoomScale="70" zoomScaleNormal="70" workbookViewId="0">
      <selection activeCell="R1" sqref="R1:T1"/>
    </sheetView>
  </sheetViews>
  <sheetFormatPr defaultColWidth="11" defaultRowHeight="15.75" x14ac:dyDescent="0.25"/>
  <cols>
    <col min="1" max="1" width="3" customWidth="1"/>
    <col min="2" max="2" width="29.625" customWidth="1"/>
    <col min="3" max="3" width="11.5" customWidth="1"/>
    <col min="4" max="4" width="22.375" customWidth="1"/>
    <col min="5" max="5" width="2.375" customWidth="1"/>
    <col min="6" max="6" width="27" bestFit="1" customWidth="1"/>
    <col min="8" max="8" width="21.5" customWidth="1"/>
    <col min="9" max="9" width="2.5" customWidth="1"/>
    <col min="10" max="10" width="27" bestFit="1" customWidth="1"/>
    <col min="12" max="12" width="21.5" customWidth="1"/>
    <col min="13" max="13" width="2.625" customWidth="1"/>
    <col min="14" max="14" width="29.375" customWidth="1"/>
    <col min="16" max="16" width="21.875" customWidth="1"/>
    <col min="17" max="17" width="3.125" customWidth="1"/>
    <col min="18" max="18" width="32.125" customWidth="1"/>
    <col min="19" max="19" width="20.875" customWidth="1"/>
    <col min="20" max="20" width="50.875" customWidth="1"/>
    <col min="21" max="21" width="3" customWidth="1"/>
  </cols>
  <sheetData>
    <row r="1" spans="1:21" ht="50.1" customHeight="1" x14ac:dyDescent="0.25">
      <c r="A1" s="83"/>
      <c r="B1" s="87" t="s">
        <v>22</v>
      </c>
      <c r="C1" s="87"/>
      <c r="D1" s="87"/>
      <c r="E1" s="87"/>
      <c r="F1" s="87" t="s">
        <v>26</v>
      </c>
      <c r="G1" s="87"/>
      <c r="H1" s="87"/>
      <c r="I1" s="87"/>
      <c r="J1" s="87" t="s">
        <v>32</v>
      </c>
      <c r="K1" s="87"/>
      <c r="L1" s="87"/>
      <c r="M1" s="87"/>
      <c r="N1" s="87" t="s">
        <v>28</v>
      </c>
      <c r="O1" s="87"/>
      <c r="P1" s="87"/>
      <c r="Q1" s="87"/>
      <c r="R1" s="87" t="s">
        <v>31</v>
      </c>
      <c r="S1" s="87"/>
      <c r="T1" s="87"/>
      <c r="U1" s="83"/>
    </row>
    <row r="2" spans="1:21" ht="63" x14ac:dyDescent="0.25">
      <c r="A2" s="83"/>
      <c r="B2" s="19" t="s">
        <v>0</v>
      </c>
      <c r="C2" s="20" t="s">
        <v>34</v>
      </c>
      <c r="D2" s="70"/>
      <c r="E2" s="82"/>
      <c r="F2" s="32" t="s">
        <v>23</v>
      </c>
      <c r="G2" s="20" t="s">
        <v>34</v>
      </c>
      <c r="H2" s="69"/>
      <c r="I2" s="83"/>
      <c r="J2" s="19" t="s">
        <v>23</v>
      </c>
      <c r="K2" s="20" t="s">
        <v>34</v>
      </c>
      <c r="L2" s="71"/>
      <c r="M2" s="82"/>
      <c r="N2" s="32" t="s">
        <v>0</v>
      </c>
      <c r="O2" s="20" t="s">
        <v>34</v>
      </c>
      <c r="P2" s="86"/>
      <c r="Q2" s="83"/>
      <c r="R2" s="19" t="s">
        <v>0</v>
      </c>
      <c r="S2" s="20" t="s">
        <v>34</v>
      </c>
      <c r="T2" s="86"/>
      <c r="U2" s="83"/>
    </row>
    <row r="3" spans="1:21" x14ac:dyDescent="0.25">
      <c r="A3" s="83"/>
      <c r="B3" s="1" t="s">
        <v>1</v>
      </c>
      <c r="C3" s="76" t="s">
        <v>36</v>
      </c>
      <c r="D3" s="68"/>
      <c r="E3" s="82"/>
      <c r="F3" s="33" t="s">
        <v>1</v>
      </c>
      <c r="G3" s="2" t="s">
        <v>49</v>
      </c>
      <c r="H3" s="69"/>
      <c r="I3" s="83"/>
      <c r="J3" s="1" t="s">
        <v>1</v>
      </c>
      <c r="K3" s="2" t="s">
        <v>12</v>
      </c>
      <c r="L3" s="71"/>
      <c r="M3" s="82"/>
      <c r="N3" s="33" t="s">
        <v>1</v>
      </c>
      <c r="O3" s="22" t="str">
        <f>IF(O4=O5,"SI","NO")</f>
        <v>SI</v>
      </c>
      <c r="P3" s="73"/>
      <c r="Q3" s="83"/>
      <c r="R3" s="1" t="s">
        <v>1</v>
      </c>
      <c r="S3" s="2" t="s">
        <v>35</v>
      </c>
      <c r="T3" s="73"/>
      <c r="U3" s="83"/>
    </row>
    <row r="4" spans="1:21" x14ac:dyDescent="0.25">
      <c r="A4" s="83"/>
      <c r="B4" s="1" t="s">
        <v>2</v>
      </c>
      <c r="C4" s="77">
        <v>43</v>
      </c>
      <c r="D4" s="68"/>
      <c r="E4" s="82"/>
      <c r="F4" s="33" t="s">
        <v>2</v>
      </c>
      <c r="G4" s="3">
        <v>18</v>
      </c>
      <c r="H4" s="69"/>
      <c r="I4" s="83"/>
      <c r="J4" s="1" t="s">
        <v>2</v>
      </c>
      <c r="K4" s="3">
        <v>6</v>
      </c>
      <c r="L4" s="71"/>
      <c r="M4" s="82"/>
      <c r="N4" s="33" t="s">
        <v>2</v>
      </c>
      <c r="O4" s="3">
        <v>24</v>
      </c>
      <c r="P4" s="73"/>
      <c r="Q4" s="83"/>
      <c r="R4" s="1" t="s">
        <v>2</v>
      </c>
      <c r="S4" s="3">
        <v>35</v>
      </c>
      <c r="T4" s="73"/>
      <c r="U4" s="83"/>
    </row>
    <row r="5" spans="1:21" x14ac:dyDescent="0.25">
      <c r="A5" s="83"/>
      <c r="B5" s="1" t="s">
        <v>3</v>
      </c>
      <c r="C5" s="77">
        <v>43</v>
      </c>
      <c r="D5" s="68"/>
      <c r="E5" s="82"/>
      <c r="F5" s="33" t="s">
        <v>3</v>
      </c>
      <c r="G5" s="3">
        <v>18</v>
      </c>
      <c r="H5" s="69"/>
      <c r="I5" s="83"/>
      <c r="J5" s="1" t="s">
        <v>3</v>
      </c>
      <c r="K5" s="3">
        <v>6</v>
      </c>
      <c r="L5" s="71"/>
      <c r="M5" s="82"/>
      <c r="N5" s="33" t="s">
        <v>3</v>
      </c>
      <c r="O5" s="3">
        <v>24</v>
      </c>
      <c r="P5" s="73"/>
      <c r="Q5" s="83"/>
      <c r="R5" s="1" t="s">
        <v>3</v>
      </c>
      <c r="S5" s="3">
        <v>35</v>
      </c>
      <c r="T5" s="73"/>
      <c r="U5" s="83"/>
    </row>
    <row r="6" spans="1:21" x14ac:dyDescent="0.25">
      <c r="A6" s="83"/>
      <c r="B6" s="1"/>
      <c r="C6" s="78"/>
      <c r="D6" s="68"/>
      <c r="E6" s="82"/>
      <c r="F6" s="33"/>
      <c r="G6" s="4"/>
      <c r="H6" s="69"/>
      <c r="I6" s="83"/>
      <c r="J6" s="1"/>
      <c r="K6" s="4"/>
      <c r="L6" s="71"/>
      <c r="M6" s="82"/>
      <c r="N6" s="33"/>
      <c r="O6" s="4"/>
      <c r="P6" s="73"/>
      <c r="Q6" s="83"/>
      <c r="R6" s="1"/>
      <c r="S6" s="4"/>
      <c r="T6" s="73"/>
      <c r="U6" s="83"/>
    </row>
    <row r="7" spans="1:21" x14ac:dyDescent="0.25">
      <c r="A7" s="83"/>
      <c r="B7" s="1" t="s">
        <v>4</v>
      </c>
      <c r="C7" s="15"/>
      <c r="D7" s="68"/>
      <c r="E7" s="82"/>
      <c r="F7" s="33" t="s">
        <v>24</v>
      </c>
      <c r="G7" s="5"/>
      <c r="H7" s="69"/>
      <c r="I7" s="83"/>
      <c r="J7" s="1" t="s">
        <v>24</v>
      </c>
      <c r="K7" s="5"/>
      <c r="L7" s="71"/>
      <c r="M7" s="82"/>
      <c r="N7" s="33" t="s">
        <v>4</v>
      </c>
      <c r="O7" s="5"/>
      <c r="P7" s="73"/>
      <c r="Q7" s="83"/>
      <c r="R7" s="1" t="s">
        <v>4</v>
      </c>
      <c r="S7" s="5"/>
      <c r="T7" s="73"/>
      <c r="U7" s="83"/>
    </row>
    <row r="8" spans="1:21" x14ac:dyDescent="0.25">
      <c r="A8" s="83"/>
      <c r="B8" s="1" t="s">
        <v>5</v>
      </c>
      <c r="C8" s="51">
        <v>8</v>
      </c>
      <c r="D8" s="68"/>
      <c r="E8" s="82"/>
      <c r="F8" s="33" t="s">
        <v>5</v>
      </c>
      <c r="G8" s="6">
        <v>3</v>
      </c>
      <c r="H8" s="69"/>
      <c r="I8" s="83"/>
      <c r="J8" s="1" t="s">
        <v>5</v>
      </c>
      <c r="K8" s="6">
        <v>8</v>
      </c>
      <c r="L8" s="71"/>
      <c r="M8" s="82"/>
      <c r="N8" s="33" t="s">
        <v>5</v>
      </c>
      <c r="O8" s="6">
        <v>5</v>
      </c>
      <c r="P8" s="73"/>
      <c r="Q8" s="83"/>
      <c r="R8" s="1" t="s">
        <v>5</v>
      </c>
      <c r="S8" s="6">
        <v>5</v>
      </c>
      <c r="T8" s="73"/>
      <c r="U8" s="83"/>
    </row>
    <row r="9" spans="1:21" x14ac:dyDescent="0.25">
      <c r="A9" s="83"/>
      <c r="B9" s="1" t="s">
        <v>6</v>
      </c>
      <c r="C9" s="79">
        <v>8</v>
      </c>
      <c r="D9" s="68"/>
      <c r="E9" s="82"/>
      <c r="F9" s="33" t="s">
        <v>6</v>
      </c>
      <c r="G9" s="21">
        <v>0</v>
      </c>
      <c r="H9" s="69"/>
      <c r="I9" s="83"/>
      <c r="J9" s="1" t="s">
        <v>6</v>
      </c>
      <c r="K9" s="52" t="s">
        <v>12</v>
      </c>
      <c r="L9" s="71"/>
      <c r="M9" s="82"/>
      <c r="N9" s="33" t="s">
        <v>6</v>
      </c>
      <c r="O9" s="7">
        <v>4</v>
      </c>
      <c r="P9" s="73"/>
      <c r="Q9" s="83"/>
      <c r="R9" s="1" t="s">
        <v>6</v>
      </c>
      <c r="S9" s="7">
        <v>3</v>
      </c>
      <c r="T9" s="73"/>
      <c r="U9" s="83"/>
    </row>
    <row r="10" spans="1:21" x14ac:dyDescent="0.25">
      <c r="A10" s="83"/>
      <c r="B10" s="1"/>
      <c r="C10" s="15"/>
      <c r="D10" s="68"/>
      <c r="E10" s="82"/>
      <c r="F10" s="33"/>
      <c r="G10" s="5"/>
      <c r="H10" s="69"/>
      <c r="I10" s="83"/>
      <c r="J10" s="1"/>
      <c r="K10" s="5"/>
      <c r="L10" s="71"/>
      <c r="M10" s="82"/>
      <c r="N10" s="33"/>
      <c r="O10" s="5"/>
      <c r="P10" s="73"/>
      <c r="Q10" s="83"/>
      <c r="R10" s="1"/>
      <c r="S10" s="5"/>
      <c r="T10" s="73"/>
      <c r="U10" s="83"/>
    </row>
    <row r="11" spans="1:21" x14ac:dyDescent="0.25">
      <c r="A11" s="83"/>
      <c r="B11" s="1" t="s">
        <v>7</v>
      </c>
      <c r="C11" s="15"/>
      <c r="D11" s="68"/>
      <c r="E11" s="82"/>
      <c r="F11" s="33" t="s">
        <v>25</v>
      </c>
      <c r="G11" s="5"/>
      <c r="H11" s="69"/>
      <c r="I11" s="83"/>
      <c r="J11" s="1" t="s">
        <v>25</v>
      </c>
      <c r="K11" s="5"/>
      <c r="L11" s="71"/>
      <c r="M11" s="82"/>
      <c r="N11" s="33" t="s">
        <v>7</v>
      </c>
      <c r="O11" s="5"/>
      <c r="P11" s="73"/>
      <c r="Q11" s="83"/>
      <c r="R11" s="1" t="s">
        <v>7</v>
      </c>
      <c r="S11" s="5"/>
      <c r="T11" s="73"/>
      <c r="U11" s="83"/>
    </row>
    <row r="12" spans="1:21" x14ac:dyDescent="0.25">
      <c r="A12" s="83"/>
      <c r="B12" s="1" t="s">
        <v>8</v>
      </c>
      <c r="C12" s="51">
        <f>COUNTA(E17:Z17)</f>
        <v>4</v>
      </c>
      <c r="D12" s="68"/>
      <c r="E12" s="82"/>
      <c r="F12" s="33" t="s">
        <v>8</v>
      </c>
      <c r="G12" s="6">
        <v>12</v>
      </c>
      <c r="H12" s="69"/>
      <c r="I12" s="83"/>
      <c r="J12" s="1" t="s">
        <v>8</v>
      </c>
      <c r="K12" s="6">
        <v>4</v>
      </c>
      <c r="L12" s="71"/>
      <c r="M12" s="82"/>
      <c r="N12" s="33" t="s">
        <v>8</v>
      </c>
      <c r="O12" s="6">
        <v>10</v>
      </c>
      <c r="P12" s="73"/>
      <c r="Q12" s="83"/>
      <c r="R12" s="1" t="s">
        <v>29</v>
      </c>
      <c r="S12" s="6">
        <v>14</v>
      </c>
      <c r="T12" s="73"/>
      <c r="U12" s="83"/>
    </row>
    <row r="13" spans="1:21" x14ac:dyDescent="0.25">
      <c r="A13" s="83"/>
      <c r="B13" s="1" t="s">
        <v>9</v>
      </c>
      <c r="C13" s="51">
        <f>COUNTA(AA17:AS17)</f>
        <v>0</v>
      </c>
      <c r="D13" s="68"/>
      <c r="E13" s="82"/>
      <c r="F13" s="33" t="s">
        <v>9</v>
      </c>
      <c r="G13" s="6">
        <v>3</v>
      </c>
      <c r="H13" s="69"/>
      <c r="I13" s="83"/>
      <c r="J13" s="1" t="s">
        <v>9</v>
      </c>
      <c r="K13" s="6">
        <v>1</v>
      </c>
      <c r="L13" s="71"/>
      <c r="M13" s="82"/>
      <c r="N13" s="33" t="s">
        <v>9</v>
      </c>
      <c r="O13" s="6">
        <v>13</v>
      </c>
      <c r="P13" s="73"/>
      <c r="Q13" s="83"/>
      <c r="R13" s="1" t="s">
        <v>30</v>
      </c>
      <c r="S13" s="6">
        <v>23</v>
      </c>
      <c r="T13" s="73"/>
      <c r="U13" s="83"/>
    </row>
    <row r="14" spans="1:21" x14ac:dyDescent="0.25">
      <c r="A14" s="83"/>
      <c r="B14" s="1" t="s">
        <v>10</v>
      </c>
      <c r="C14" s="51">
        <f>COUNTA(AT17:AU17)</f>
        <v>0</v>
      </c>
      <c r="D14" s="68"/>
      <c r="E14" s="82"/>
      <c r="F14" s="33" t="s">
        <v>10</v>
      </c>
      <c r="G14" s="6">
        <v>3</v>
      </c>
      <c r="H14" s="69"/>
      <c r="I14" s="83"/>
      <c r="J14" s="1" t="s">
        <v>27</v>
      </c>
      <c r="K14" s="6">
        <v>1</v>
      </c>
      <c r="L14" s="71"/>
      <c r="M14" s="82"/>
      <c r="N14" s="33" t="s">
        <v>10</v>
      </c>
      <c r="O14" s="6">
        <v>1</v>
      </c>
      <c r="P14" s="73"/>
      <c r="Q14" s="83"/>
      <c r="R14" s="1" t="s">
        <v>33</v>
      </c>
      <c r="S14" s="6">
        <v>37</v>
      </c>
      <c r="T14" s="73"/>
      <c r="U14" s="83"/>
    </row>
    <row r="15" spans="1:21" x14ac:dyDescent="0.25">
      <c r="A15" s="83"/>
      <c r="B15" s="1" t="s">
        <v>11</v>
      </c>
      <c r="C15" s="51">
        <f>C12+C13+C14</f>
        <v>4</v>
      </c>
      <c r="D15" s="68"/>
      <c r="E15" s="82"/>
      <c r="F15" s="33" t="s">
        <v>11</v>
      </c>
      <c r="G15" s="6">
        <v>18</v>
      </c>
      <c r="H15" s="69"/>
      <c r="I15" s="83"/>
      <c r="J15" s="1" t="s">
        <v>11</v>
      </c>
      <c r="K15" s="6">
        <v>6</v>
      </c>
      <c r="L15" s="71"/>
      <c r="M15" s="82"/>
      <c r="N15" s="33" t="s">
        <v>11</v>
      </c>
      <c r="O15" s="6">
        <v>24</v>
      </c>
      <c r="P15" s="73"/>
      <c r="Q15" s="83"/>
      <c r="R15" s="1" t="s">
        <v>11</v>
      </c>
      <c r="S15" s="6"/>
      <c r="T15" s="73"/>
      <c r="U15" s="83"/>
    </row>
    <row r="16" spans="1:21" ht="15.95" customHeight="1" x14ac:dyDescent="0.25">
      <c r="A16" s="83"/>
      <c r="B16" s="1"/>
      <c r="C16" s="15"/>
      <c r="D16" s="68"/>
      <c r="E16" s="82"/>
      <c r="F16" s="33"/>
      <c r="G16" s="5"/>
      <c r="H16" s="70"/>
      <c r="I16" s="83"/>
      <c r="J16" s="1"/>
      <c r="K16" s="5"/>
      <c r="L16" s="72"/>
      <c r="M16" s="82"/>
      <c r="N16" s="33"/>
      <c r="O16" s="5"/>
      <c r="P16" s="73"/>
      <c r="Q16" s="83"/>
      <c r="R16" s="1"/>
      <c r="S16" s="5"/>
      <c r="T16" s="73"/>
      <c r="U16" s="83"/>
    </row>
    <row r="17" spans="1:21" ht="408.95" customHeight="1" x14ac:dyDescent="0.25">
      <c r="A17" s="83"/>
      <c r="B17" s="53" t="s">
        <v>37</v>
      </c>
      <c r="C17" s="60"/>
      <c r="D17" s="66"/>
      <c r="E17" s="82"/>
      <c r="F17" s="59" t="s">
        <v>42</v>
      </c>
      <c r="G17" s="60"/>
      <c r="H17" s="60"/>
      <c r="I17" s="83"/>
      <c r="J17" s="53" t="s">
        <v>50</v>
      </c>
      <c r="K17" s="60"/>
      <c r="L17" s="66"/>
      <c r="M17" s="82"/>
      <c r="N17" s="74" t="s">
        <v>57</v>
      </c>
      <c r="O17" s="74"/>
      <c r="P17" s="59"/>
      <c r="Q17" s="83"/>
      <c r="R17" s="53" t="s">
        <v>64</v>
      </c>
      <c r="S17" s="60"/>
      <c r="T17" s="60"/>
      <c r="U17" s="83"/>
    </row>
    <row r="18" spans="1:21" ht="297.95" customHeight="1" x14ac:dyDescent="0.25">
      <c r="A18" s="83"/>
      <c r="B18" s="53" t="s">
        <v>38</v>
      </c>
      <c r="C18" s="53"/>
      <c r="D18" s="54"/>
      <c r="E18" s="82"/>
      <c r="F18" s="59" t="s">
        <v>43</v>
      </c>
      <c r="G18" s="53"/>
      <c r="H18" s="53"/>
      <c r="I18" s="83"/>
      <c r="J18" s="53" t="s">
        <v>51</v>
      </c>
      <c r="K18" s="53"/>
      <c r="L18" s="54"/>
      <c r="M18" s="82"/>
      <c r="N18" s="74" t="s">
        <v>58</v>
      </c>
      <c r="O18" s="74"/>
      <c r="P18" s="59"/>
      <c r="Q18" s="83"/>
      <c r="R18" s="53" t="s">
        <v>65</v>
      </c>
      <c r="S18" s="53"/>
      <c r="T18" s="53"/>
      <c r="U18" s="83"/>
    </row>
    <row r="19" spans="1:21" ht="264.75" customHeight="1" x14ac:dyDescent="0.25">
      <c r="A19" s="83"/>
      <c r="B19" s="53" t="s">
        <v>39</v>
      </c>
      <c r="C19" s="62"/>
      <c r="D19" s="67"/>
      <c r="E19" s="82"/>
      <c r="F19" s="61" t="s">
        <v>44</v>
      </c>
      <c r="G19" s="62"/>
      <c r="H19" s="62"/>
      <c r="I19" s="83"/>
      <c r="J19" s="62" t="s">
        <v>52</v>
      </c>
      <c r="K19" s="62"/>
      <c r="L19" s="67"/>
      <c r="M19" s="82"/>
      <c r="N19" s="74" t="s">
        <v>59</v>
      </c>
      <c r="O19" s="81"/>
      <c r="P19" s="61"/>
      <c r="Q19" s="83"/>
      <c r="R19" s="53" t="s">
        <v>66</v>
      </c>
      <c r="S19" s="62"/>
      <c r="T19" s="62"/>
      <c r="U19" s="83"/>
    </row>
    <row r="20" spans="1:21" ht="408.75" customHeight="1" x14ac:dyDescent="0.25">
      <c r="A20" s="83"/>
      <c r="B20" s="53" t="s">
        <v>40</v>
      </c>
      <c r="C20" s="53"/>
      <c r="D20" s="54"/>
      <c r="E20" s="82"/>
      <c r="F20" s="59" t="s">
        <v>45</v>
      </c>
      <c r="G20" s="53"/>
      <c r="H20" s="53"/>
      <c r="I20" s="83"/>
      <c r="J20" s="53" t="s">
        <v>53</v>
      </c>
      <c r="K20" s="53"/>
      <c r="L20" s="54"/>
      <c r="M20" s="82"/>
      <c r="N20" s="59" t="s">
        <v>60</v>
      </c>
      <c r="O20" s="53"/>
      <c r="P20" s="53"/>
      <c r="Q20" s="83"/>
      <c r="R20" s="53" t="s">
        <v>67</v>
      </c>
      <c r="S20" s="53"/>
      <c r="T20" s="53"/>
      <c r="U20" s="83"/>
    </row>
    <row r="21" spans="1:21" ht="255" customHeight="1" x14ac:dyDescent="0.25">
      <c r="A21" s="83"/>
      <c r="B21" s="55" t="s">
        <v>41</v>
      </c>
      <c r="C21" s="55"/>
      <c r="D21" s="56"/>
      <c r="E21" s="82"/>
      <c r="F21" s="63" t="s">
        <v>46</v>
      </c>
      <c r="G21" s="55"/>
      <c r="H21" s="55"/>
      <c r="I21" s="83"/>
      <c r="J21" s="80" t="s">
        <v>54</v>
      </c>
      <c r="K21" s="55"/>
      <c r="L21" s="56"/>
      <c r="M21" s="82"/>
      <c r="N21" s="75" t="s">
        <v>61</v>
      </c>
      <c r="O21" s="75"/>
      <c r="P21" s="63"/>
      <c r="Q21" s="83"/>
      <c r="R21" s="55" t="s">
        <v>68</v>
      </c>
      <c r="S21" s="55"/>
      <c r="T21" s="55"/>
      <c r="U21" s="83"/>
    </row>
    <row r="22" spans="1:21" ht="386.1" customHeight="1" x14ac:dyDescent="0.25">
      <c r="A22" s="83"/>
      <c r="B22" s="53" t="s">
        <v>47</v>
      </c>
      <c r="C22" s="53"/>
      <c r="D22" s="54"/>
      <c r="E22" s="82"/>
      <c r="F22" s="59" t="s">
        <v>47</v>
      </c>
      <c r="G22" s="53"/>
      <c r="H22" s="53"/>
      <c r="I22" s="83"/>
      <c r="J22" s="53" t="s">
        <v>56</v>
      </c>
      <c r="K22" s="53"/>
      <c r="L22" s="54"/>
      <c r="M22" s="82"/>
      <c r="N22" s="63" t="s">
        <v>62</v>
      </c>
      <c r="O22" s="55"/>
      <c r="P22" s="55"/>
      <c r="Q22" s="83"/>
      <c r="R22" s="53" t="s">
        <v>69</v>
      </c>
      <c r="S22" s="53"/>
      <c r="T22" s="53"/>
      <c r="U22" s="83"/>
    </row>
    <row r="23" spans="1:21" ht="297.95" customHeight="1" x14ac:dyDescent="0.25">
      <c r="A23" s="83"/>
      <c r="B23" s="57" t="s">
        <v>48</v>
      </c>
      <c r="C23" s="58"/>
      <c r="D23" s="58"/>
      <c r="E23" s="82"/>
      <c r="F23" s="64" t="s">
        <v>48</v>
      </c>
      <c r="G23" s="58"/>
      <c r="H23" s="65"/>
      <c r="I23" s="83"/>
      <c r="J23" s="57" t="s">
        <v>55</v>
      </c>
      <c r="K23" s="58"/>
      <c r="L23" s="58"/>
      <c r="M23" s="82"/>
      <c r="N23" s="64" t="s">
        <v>63</v>
      </c>
      <c r="O23" s="58"/>
      <c r="P23" s="65"/>
      <c r="Q23" s="83"/>
      <c r="R23" s="57" t="s">
        <v>70</v>
      </c>
      <c r="S23" s="58"/>
      <c r="T23" s="65"/>
      <c r="U23" s="83"/>
    </row>
    <row r="24" spans="1:21" ht="33.75" x14ac:dyDescent="0.5">
      <c r="A24" s="83"/>
      <c r="E24" s="82"/>
      <c r="I24" s="83"/>
      <c r="M24" s="82"/>
      <c r="N24" s="25"/>
      <c r="O24" s="24"/>
      <c r="P24" s="24"/>
      <c r="Q24" s="83"/>
      <c r="U24" s="83"/>
    </row>
    <row r="25" spans="1:21" ht="33.75" x14ac:dyDescent="0.5">
      <c r="A25" s="83"/>
      <c r="B25" s="50" t="s">
        <v>14</v>
      </c>
      <c r="C25" s="8" t="s">
        <v>12</v>
      </c>
      <c r="D25" s="8" t="s">
        <v>13</v>
      </c>
      <c r="E25" s="82"/>
      <c r="F25" s="34" t="s">
        <v>14</v>
      </c>
      <c r="G25" s="8" t="s">
        <v>12</v>
      </c>
      <c r="H25" s="8" t="s">
        <v>13</v>
      </c>
      <c r="I25" s="83"/>
      <c r="J25" s="11" t="s">
        <v>14</v>
      </c>
      <c r="K25" s="8" t="s">
        <v>12</v>
      </c>
      <c r="L25" s="26" t="s">
        <v>13</v>
      </c>
      <c r="M25" s="82"/>
      <c r="N25" s="42" t="s">
        <v>14</v>
      </c>
      <c r="O25" s="8" t="s">
        <v>12</v>
      </c>
      <c r="P25" s="8" t="s">
        <v>13</v>
      </c>
      <c r="Q25" s="83"/>
      <c r="R25" s="11" t="s">
        <v>14</v>
      </c>
      <c r="S25" s="8" t="s">
        <v>12</v>
      </c>
      <c r="T25" s="8" t="s">
        <v>13</v>
      </c>
      <c r="U25" s="83"/>
    </row>
    <row r="26" spans="1:21" x14ac:dyDescent="0.25">
      <c r="A26" s="83"/>
      <c r="B26" s="5" t="s">
        <v>15</v>
      </c>
      <c r="C26" s="15">
        <v>602</v>
      </c>
      <c r="D26" s="15">
        <v>602</v>
      </c>
      <c r="E26" s="82"/>
      <c r="F26" s="35" t="s">
        <v>15</v>
      </c>
      <c r="G26" s="5">
        <v>252</v>
      </c>
      <c r="H26" s="5">
        <v>252</v>
      </c>
      <c r="I26" s="83"/>
      <c r="J26" s="5" t="s">
        <v>15</v>
      </c>
      <c r="K26" s="5">
        <v>84</v>
      </c>
      <c r="L26" s="27">
        <v>84</v>
      </c>
      <c r="M26" s="82"/>
      <c r="N26" s="43" t="s">
        <v>15</v>
      </c>
      <c r="O26" s="5">
        <v>336</v>
      </c>
      <c r="P26" s="5">
        <v>336</v>
      </c>
      <c r="Q26" s="83"/>
      <c r="R26" s="5" t="s">
        <v>15</v>
      </c>
      <c r="S26" s="5">
        <v>518</v>
      </c>
      <c r="T26" s="5">
        <v>518</v>
      </c>
      <c r="U26" s="83"/>
    </row>
    <row r="27" spans="1:21" x14ac:dyDescent="0.25">
      <c r="A27" s="83"/>
      <c r="B27" s="12" t="s">
        <v>16</v>
      </c>
      <c r="C27" s="12">
        <v>332</v>
      </c>
      <c r="D27" s="12">
        <v>227</v>
      </c>
      <c r="E27" s="82"/>
      <c r="F27" s="36" t="s">
        <v>16</v>
      </c>
      <c r="G27" s="12">
        <v>128</v>
      </c>
      <c r="H27" s="12">
        <v>106</v>
      </c>
      <c r="I27" s="83"/>
      <c r="J27" s="12" t="s">
        <v>16</v>
      </c>
      <c r="K27" s="12">
        <v>23</v>
      </c>
      <c r="L27" s="28">
        <v>55</v>
      </c>
      <c r="M27" s="82"/>
      <c r="N27" s="44" t="s">
        <v>16</v>
      </c>
      <c r="O27" s="12">
        <v>226</v>
      </c>
      <c r="P27" s="12">
        <v>86</v>
      </c>
      <c r="Q27" s="83"/>
      <c r="R27" s="12" t="s">
        <v>16</v>
      </c>
      <c r="S27" s="12">
        <v>222</v>
      </c>
      <c r="T27" s="12">
        <v>259</v>
      </c>
      <c r="U27" s="83"/>
    </row>
    <row r="28" spans="1:21" x14ac:dyDescent="0.25">
      <c r="A28" s="83"/>
      <c r="B28" s="13" t="s">
        <v>17</v>
      </c>
      <c r="C28" s="14"/>
      <c r="D28" s="14"/>
      <c r="E28" s="82"/>
      <c r="F28" s="37" t="s">
        <v>17</v>
      </c>
      <c r="G28" s="14"/>
      <c r="H28" s="14"/>
      <c r="I28" s="83"/>
      <c r="J28" s="13" t="s">
        <v>17</v>
      </c>
      <c r="K28" s="14"/>
      <c r="L28" s="29"/>
      <c r="M28" s="82"/>
      <c r="N28" s="45" t="s">
        <v>17</v>
      </c>
      <c r="O28" s="14"/>
      <c r="P28" s="14"/>
      <c r="Q28" s="83"/>
      <c r="R28" s="13" t="s">
        <v>17</v>
      </c>
      <c r="S28" s="14"/>
      <c r="T28" s="14"/>
      <c r="U28" s="83"/>
    </row>
    <row r="29" spans="1:21" x14ac:dyDescent="0.25">
      <c r="A29" s="83"/>
      <c r="B29" s="15"/>
      <c r="C29" s="15"/>
      <c r="D29" s="15"/>
      <c r="E29" s="82"/>
      <c r="F29" s="38"/>
      <c r="G29" s="15"/>
      <c r="H29" s="15"/>
      <c r="I29" s="83"/>
      <c r="J29" s="15"/>
      <c r="K29" s="15"/>
      <c r="L29" s="30"/>
      <c r="M29" s="82"/>
      <c r="N29" s="46"/>
      <c r="O29" s="15"/>
      <c r="P29" s="15"/>
      <c r="Q29" s="83"/>
      <c r="R29" s="15"/>
      <c r="S29" s="15"/>
      <c r="T29" s="15"/>
      <c r="U29" s="83"/>
    </row>
    <row r="30" spans="1:21" x14ac:dyDescent="0.25">
      <c r="A30" s="83"/>
      <c r="B30" s="5" t="s">
        <v>18</v>
      </c>
      <c r="C30" s="15">
        <v>215</v>
      </c>
      <c r="D30" s="15">
        <v>215</v>
      </c>
      <c r="E30" s="82"/>
      <c r="F30" s="35" t="s">
        <v>18</v>
      </c>
      <c r="G30" s="5">
        <v>90</v>
      </c>
      <c r="H30" s="5">
        <v>90</v>
      </c>
      <c r="I30" s="83"/>
      <c r="J30" s="5" t="s">
        <v>18</v>
      </c>
      <c r="K30" s="5">
        <v>30</v>
      </c>
      <c r="L30" s="27">
        <v>30</v>
      </c>
      <c r="M30" s="82"/>
      <c r="N30" s="46" t="s">
        <v>18</v>
      </c>
      <c r="O30" s="5">
        <v>120</v>
      </c>
      <c r="P30" s="5">
        <v>120</v>
      </c>
      <c r="Q30" s="83"/>
      <c r="R30" s="5" t="s">
        <v>18</v>
      </c>
      <c r="S30" s="5">
        <v>185</v>
      </c>
      <c r="T30" s="5">
        <v>185</v>
      </c>
      <c r="U30" s="83"/>
    </row>
    <row r="31" spans="1:21" x14ac:dyDescent="0.25">
      <c r="A31" s="83"/>
      <c r="B31" s="9" t="s">
        <v>19</v>
      </c>
      <c r="C31" s="9">
        <v>125</v>
      </c>
      <c r="D31" s="9">
        <v>0</v>
      </c>
      <c r="E31" s="82"/>
      <c r="F31" s="39" t="s">
        <v>19</v>
      </c>
      <c r="G31" s="9">
        <v>56</v>
      </c>
      <c r="H31" s="9">
        <v>0</v>
      </c>
      <c r="I31" s="83"/>
      <c r="J31" s="9" t="s">
        <v>19</v>
      </c>
      <c r="K31" s="9">
        <v>7</v>
      </c>
      <c r="L31" s="10">
        <v>17</v>
      </c>
      <c r="M31" s="82"/>
      <c r="N31" s="47" t="s">
        <v>19</v>
      </c>
      <c r="O31" s="9">
        <v>28</v>
      </c>
      <c r="P31" s="9">
        <v>0</v>
      </c>
      <c r="Q31" s="83"/>
      <c r="R31" s="9" t="s">
        <v>19</v>
      </c>
      <c r="S31" s="9">
        <v>92</v>
      </c>
      <c r="T31" s="9">
        <v>0</v>
      </c>
      <c r="U31" s="83"/>
    </row>
    <row r="32" spans="1:21" x14ac:dyDescent="0.25">
      <c r="A32" s="83"/>
      <c r="B32" s="16" t="s">
        <v>20</v>
      </c>
      <c r="C32" s="17">
        <v>58.139534883720927</v>
      </c>
      <c r="D32" s="17">
        <v>0</v>
      </c>
      <c r="E32" s="82"/>
      <c r="F32" s="40" t="s">
        <v>20</v>
      </c>
      <c r="G32" s="17">
        <v>62.222222222222221</v>
      </c>
      <c r="H32" s="17">
        <v>0</v>
      </c>
      <c r="I32" s="83"/>
      <c r="J32" s="16" t="s">
        <v>20</v>
      </c>
      <c r="K32" s="17">
        <v>23.333333333333332</v>
      </c>
      <c r="L32" s="31">
        <v>56.666666666666664</v>
      </c>
      <c r="M32" s="82"/>
      <c r="N32" s="48" t="s">
        <v>20</v>
      </c>
      <c r="O32" s="17">
        <v>23.333333333333332</v>
      </c>
      <c r="P32" s="17">
        <v>0</v>
      </c>
      <c r="Q32" s="83"/>
      <c r="R32" s="16" t="s">
        <v>20</v>
      </c>
      <c r="S32" s="17">
        <v>49.729729729729726</v>
      </c>
      <c r="T32" s="17">
        <v>0</v>
      </c>
      <c r="U32" s="83"/>
    </row>
    <row r="33" spans="1:21" x14ac:dyDescent="0.25">
      <c r="A33" s="83"/>
      <c r="B33" s="5"/>
      <c r="C33" s="15"/>
      <c r="D33" s="15"/>
      <c r="E33" s="82"/>
      <c r="F33" s="35"/>
      <c r="G33" s="5"/>
      <c r="H33" s="5"/>
      <c r="I33" s="83"/>
      <c r="J33" s="5"/>
      <c r="K33" s="5"/>
      <c r="L33" s="27"/>
      <c r="M33" s="82"/>
      <c r="N33" s="46"/>
      <c r="O33" s="5"/>
      <c r="P33" s="5"/>
      <c r="Q33" s="83"/>
      <c r="R33" s="5"/>
      <c r="S33" s="5"/>
      <c r="T33" s="5"/>
      <c r="U33" s="83"/>
    </row>
    <row r="34" spans="1:21" x14ac:dyDescent="0.25">
      <c r="A34" s="83"/>
      <c r="B34" s="18" t="s">
        <v>21</v>
      </c>
      <c r="C34" s="15">
        <v>145</v>
      </c>
      <c r="D34" s="15">
        <v>0</v>
      </c>
      <c r="E34" s="82"/>
      <c r="F34" s="41" t="s">
        <v>21</v>
      </c>
      <c r="G34" s="5">
        <v>51</v>
      </c>
      <c r="H34" s="5">
        <v>0</v>
      </c>
      <c r="I34" s="83"/>
      <c r="J34" s="18" t="s">
        <v>21</v>
      </c>
      <c r="K34" s="5">
        <v>6</v>
      </c>
      <c r="L34" s="27">
        <v>1</v>
      </c>
      <c r="M34" s="82"/>
      <c r="N34" s="49" t="s">
        <v>21</v>
      </c>
      <c r="O34" s="5">
        <v>19</v>
      </c>
      <c r="P34" s="5">
        <v>0</v>
      </c>
      <c r="Q34" s="83"/>
      <c r="R34" s="18" t="s">
        <v>21</v>
      </c>
      <c r="S34" s="5">
        <v>76</v>
      </c>
      <c r="T34" s="5">
        <v>0</v>
      </c>
      <c r="U34" s="83"/>
    </row>
    <row r="35" spans="1:21" x14ac:dyDescent="0.25">
      <c r="A35" s="83"/>
      <c r="B35" s="16" t="s">
        <v>20</v>
      </c>
      <c r="C35" s="17">
        <v>67.441860465116278</v>
      </c>
      <c r="D35" s="17">
        <v>0</v>
      </c>
      <c r="E35" s="85"/>
      <c r="F35" s="40" t="s">
        <v>20</v>
      </c>
      <c r="G35" s="17">
        <v>56.666666666666664</v>
      </c>
      <c r="H35" s="17">
        <v>0</v>
      </c>
      <c r="I35" s="83"/>
      <c r="J35" s="16" t="s">
        <v>20</v>
      </c>
      <c r="K35" s="17">
        <v>20</v>
      </c>
      <c r="L35" s="31">
        <v>3.3333333333333335</v>
      </c>
      <c r="M35" s="84"/>
      <c r="N35" s="48" t="s">
        <v>20</v>
      </c>
      <c r="O35" s="17">
        <v>15.833333333333334</v>
      </c>
      <c r="P35" s="17">
        <v>0</v>
      </c>
      <c r="Q35" s="83"/>
      <c r="R35" s="16" t="s">
        <v>20</v>
      </c>
      <c r="S35" s="17">
        <v>41.081081081081081</v>
      </c>
      <c r="T35" s="17">
        <v>0</v>
      </c>
      <c r="U35" s="83"/>
    </row>
    <row r="36" spans="1:21" x14ac:dyDescent="0.25">
      <c r="N36" s="23"/>
    </row>
    <row r="37" spans="1:21" x14ac:dyDescent="0.25">
      <c r="N37" s="23"/>
    </row>
  </sheetData>
  <mergeCells count="51">
    <mergeCell ref="A1:A35"/>
    <mergeCell ref="U1:U35"/>
    <mergeCell ref="F1:I1"/>
    <mergeCell ref="J1:M1"/>
    <mergeCell ref="N1:Q1"/>
    <mergeCell ref="E2:E34"/>
    <mergeCell ref="I2:I35"/>
    <mergeCell ref="M2:M35"/>
    <mergeCell ref="Q2:Q35"/>
    <mergeCell ref="N18:P18"/>
    <mergeCell ref="N19:P19"/>
    <mergeCell ref="N20:P20"/>
    <mergeCell ref="N21:P21"/>
    <mergeCell ref="N22:P22"/>
    <mergeCell ref="N23:P23"/>
    <mergeCell ref="J17:L17"/>
    <mergeCell ref="J18:L18"/>
    <mergeCell ref="J19:L19"/>
    <mergeCell ref="R23:T23"/>
    <mergeCell ref="B1:E1"/>
    <mergeCell ref="D2:D16"/>
    <mergeCell ref="H2:H16"/>
    <mergeCell ref="L2:L16"/>
    <mergeCell ref="P2:P16"/>
    <mergeCell ref="T2:T16"/>
    <mergeCell ref="R22:T22"/>
    <mergeCell ref="R1:T1"/>
    <mergeCell ref="R17:T17"/>
    <mergeCell ref="R18:T18"/>
    <mergeCell ref="R19:T19"/>
    <mergeCell ref="R20:T20"/>
    <mergeCell ref="R21:T21"/>
    <mergeCell ref="J23:L23"/>
    <mergeCell ref="N17:P17"/>
    <mergeCell ref="B17:D17"/>
    <mergeCell ref="B18:D18"/>
    <mergeCell ref="B19:D19"/>
    <mergeCell ref="B20:D20"/>
    <mergeCell ref="B21:D21"/>
    <mergeCell ref="F17:H17"/>
    <mergeCell ref="F18:H18"/>
    <mergeCell ref="F19:H19"/>
    <mergeCell ref="F20:H20"/>
    <mergeCell ref="F21:H21"/>
    <mergeCell ref="B22:D22"/>
    <mergeCell ref="J20:L20"/>
    <mergeCell ref="J21:L21"/>
    <mergeCell ref="J22:L22"/>
    <mergeCell ref="B23:D23"/>
    <mergeCell ref="F22:H22"/>
    <mergeCell ref="F23:H23"/>
  </mergeCells>
  <pageMargins left="0.25" right="0.25" top="0.75" bottom="0.75" header="0.3" footer="0.3"/>
  <pageSetup paperSize="8"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Foglio1</vt:lpstr>
      <vt:lpstr>Foglio1!Area_stampa</vt:lpstr>
      <vt:lpstr>Foglio1!Titoli_stampa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Monastero</cp:lastModifiedBy>
  <cp:lastPrinted>2018-10-23T18:28:23Z</cp:lastPrinted>
  <dcterms:created xsi:type="dcterms:W3CDTF">2018-10-23T17:37:14Z</dcterms:created>
  <dcterms:modified xsi:type="dcterms:W3CDTF">2019-10-29T10:44:02Z</dcterms:modified>
</cp:coreProperties>
</file>