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Gigi/Desktop/da pubblicare sul sito del nucleo/"/>
    </mc:Choice>
  </mc:AlternateContent>
  <xr:revisionPtr revIDLastSave="0" documentId="8_{13D695C8-B044-734E-B8B2-B88F7CDAFF62}" xr6:coauthVersionLast="36" xr6:coauthVersionMax="36" xr10:uidLastSave="{00000000-0000-0000-0000-000000000000}"/>
  <bookViews>
    <workbookView xWindow="33600" yWindow="-1260" windowWidth="38400" windowHeight="21140" xr2:uid="{5EA30114-5F04-1E42-8E30-A934536EBA60}"/>
  </bookViews>
  <sheets>
    <sheet name="Foglio1" sheetId="1" r:id="rId1"/>
  </sheets>
  <definedNames>
    <definedName name="_xlnm.Print_Area" localSheetId="0">Foglio1!$A$1:$S$35</definedName>
    <definedName name="_xlnm.Print_Titles" localSheetId="0">Foglio1!$1:$1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1" l="1"/>
  <c r="R15" i="1" l="1"/>
  <c r="N3" i="1"/>
  <c r="J14" i="1" l="1"/>
  <c r="J13" i="1"/>
  <c r="J3" i="1"/>
  <c r="F3" i="1"/>
  <c r="B3" i="1"/>
  <c r="J15" i="1" l="1"/>
</calcChain>
</file>

<file path=xl/sharedStrings.xml><?xml version="1.0" encoding="utf-8"?>
<sst xmlns="http://schemas.openxmlformats.org/spreadsheetml/2006/main" count="161" uniqueCount="71">
  <si>
    <r>
      <rPr>
        <b/>
        <sz val="11"/>
        <color theme="1"/>
        <rFont val="Calibri"/>
        <family val="2"/>
        <scheme val="minor"/>
      </rPr>
      <t>Parte I:</t>
    </r>
    <r>
      <rPr>
        <sz val="12"/>
        <color theme="1"/>
        <rFont val="Calibri"/>
        <family val="2"/>
        <scheme val="minor"/>
      </rPr>
      <t xml:space="preserve"> Composizione</t>
    </r>
  </si>
  <si>
    <t>Al momento della Relazione 2017</t>
  </si>
  <si>
    <t>La commissione è paritetica</t>
  </si>
  <si>
    <t xml:space="preserve">Numero docenti </t>
  </si>
  <si>
    <t>Numero studenti</t>
  </si>
  <si>
    <r>
      <rPr>
        <b/>
        <sz val="11"/>
        <color theme="1"/>
        <rFont val="Calibri"/>
        <family val="2"/>
        <scheme val="minor"/>
      </rPr>
      <t xml:space="preserve">Parte II: </t>
    </r>
    <r>
      <rPr>
        <sz val="12"/>
        <color theme="1"/>
        <rFont val="Calibri"/>
        <family val="2"/>
        <scheme val="minor"/>
      </rPr>
      <t>Riunioni</t>
    </r>
  </si>
  <si>
    <t xml:space="preserve">N. Riunioni </t>
  </si>
  <si>
    <t>Verbali consultabili su WEB</t>
  </si>
  <si>
    <r>
      <rPr>
        <b/>
        <sz val="11"/>
        <color theme="1"/>
        <rFont val="Calibri"/>
        <family val="2"/>
        <scheme val="minor"/>
      </rPr>
      <t>Parte III</t>
    </r>
    <r>
      <rPr>
        <sz val="12"/>
        <color theme="1"/>
        <rFont val="Calibri"/>
        <family val="2"/>
        <scheme val="minor"/>
      </rPr>
      <t xml:space="preserve">:  Offerta didattica  </t>
    </r>
  </si>
  <si>
    <t>Numero L</t>
  </si>
  <si>
    <t>Numero  LM</t>
  </si>
  <si>
    <t>Numero LMU</t>
  </si>
  <si>
    <t>Totale CdS</t>
  </si>
  <si>
    <t>Sì</t>
  </si>
  <si>
    <t>No</t>
  </si>
  <si>
    <r>
      <t xml:space="preserve">Commento generale su come è stato analizzato l'ambito A, sulle criticità individuate e sulla pertinenza delle proposte individuate:      </t>
    </r>
    <r>
      <rPr>
        <sz val="12"/>
        <color theme="1"/>
        <rFont val="Calibri"/>
        <family val="2"/>
        <scheme val="minor"/>
      </rPr>
      <t>1. Non è chiaro il motivo per cui la maggior parte dei CdS lamenti la tempistica di somministrazione dei questionari (a ridosso degli esami), mentre altri sono soddisfatti del fatto che adesso lo studente può finalmente compilare il questionario in un ampio range di tempo; 2. Pressoché nessuna relazione riporta il modo in cui vengono superate le criticità relative ai singoli insegnamenti; 3. Solo alcune relazioni commenta in questa sezione i dati AlmaLaurea (menzionati in alcune relazioni, ma in altre sezioni); 4.  Alcuni CdS, nonostante l'assenza di criticità, fanno ugualmente proposte di miglioramento (es.: maggiore sensibilizzazione studenti); 5. Molte commissioni esprimono perplessità sulle tecniche quantitative di raccolta dei dati, sottolineando che l’uso di tecniche qualitative potrebbe fornire proposte più utili.</t>
    </r>
  </si>
  <si>
    <r>
      <t xml:space="preserve">Commento generale su come è stato analizzato l'ambito B, sulle criticità individuate e sulla pertinenza delle proposte individuate:    </t>
    </r>
    <r>
      <rPr>
        <sz val="12"/>
        <color theme="1"/>
        <rFont val="Calibri"/>
        <family val="2"/>
        <scheme val="minor"/>
      </rPr>
      <t>1. I dati sulla valutazione delle attrezzature sono spesso discordanti: i docenti le valutano complessivamente molto buone, mentre gli studenti laureandi raramente adeguate; 2. In alcune relazioni si propone di estendere i questionari agli studenti Erasmus, sia incoming sia outgoing; di incrementare le postazioni informatiche e gli orari di apertura delle biblioteche; 3. Si propone di eliminare o riformulare la domanda (D11) sulle attività integrative, dato che le risposte non sono attendibili (perché basate su attività inesistenti o perché non pertinenti per la natura degli insegnamenti in vari CdS); 4. In alcune relazioni si sottolinea che le valutazioni più alte riguardano prevalentemente le discipline con il numero di questionari più basso; 5. Si propone che il problema delle aule e delle attrezzature e postazioni informatiche sia sottoposto al NdV, al PQA, al CdA.</t>
    </r>
  </si>
  <si>
    <r>
      <t xml:space="preserve">Commento generale su come è stato analizzato l'ambito C, sulle criticità individuate e sulla pertinenza delle proposte individuate:    </t>
    </r>
    <r>
      <rPr>
        <sz val="12"/>
        <color theme="1"/>
        <rFont val="Calibri"/>
        <family val="2"/>
        <scheme val="minor"/>
      </rPr>
      <t xml:space="preserve">1. Si segnalano talvolta insegnamenti con bassi indici di qualità. 2. Anche in assenza di criticità, talora si fanno proposte di ulteriore miglioramento: per es., inserimento di prova in itinere; </t>
    </r>
  </si>
  <si>
    <r>
      <t xml:space="preserve">Commento generale su come è stato analizzato l'ambito D, sulle criticità individuate e sulla pertinenza delle proposte individuate:    </t>
    </r>
    <r>
      <rPr>
        <sz val="12"/>
        <color theme="1"/>
        <rFont val="Calibri"/>
        <family val="2"/>
        <scheme val="minor"/>
      </rPr>
      <t>1. nessuna commissione menziona il riesame ciclico; 2. nonostante l'assenza di criticità si fanno proposte di ulteriore miglioramento (es.: maggiore dialogo tra tutor azienda, docente tutor tirocinio, studenti; sulla pubblicizzazione del CdS sui social; sensibilizzazione sulla mobilità Erasmus); 3. Qualche relazione sottolinea, in accordo con la proposta del NdV, di incrementare l’interlocuzione traCPDS e CdS durante il corso dell’anno accademico;</t>
    </r>
  </si>
  <si>
    <r>
      <rPr>
        <b/>
        <sz val="11"/>
        <color theme="1"/>
        <rFont val="Calibri"/>
        <family val="2"/>
        <scheme val="minor"/>
      </rPr>
      <t>Commento generale su come è stato analizzato l'ambito E, sulle criticità individuate e sulla pertinenza delle proposte individuate:</t>
    </r>
    <r>
      <rPr>
        <sz val="12"/>
        <color theme="1"/>
        <rFont val="Calibri"/>
        <family val="2"/>
        <scheme val="minor"/>
      </rPr>
      <t xml:space="preserve">     1. Spesso ci si limita a rispondere soltanto SI a tutte le domande; 2. altre commissioni propongono miglioramenti anche in assenza di criticità.</t>
    </r>
  </si>
  <si>
    <r>
      <t xml:space="preserve">Commento generale su come è stato analizzato l'ambito F, sulle criticità individuate e sulla pertinenza delle proposte individuate:     </t>
    </r>
    <r>
      <rPr>
        <sz val="12"/>
        <color theme="1"/>
        <rFont val="Calibri"/>
        <family val="2"/>
        <scheme val="minor"/>
      </rPr>
      <t>1. Si parla solitamente di problemi relativi in realtà alla sezione A (per es., carico di studi relativo a specifici insegnamenti, raccordo tra gli insegnamenti dai contenuti affini, inserire laboratori di scrittura professionale, ecc.); 2. Anche se pertinente alla sezione A, si segnala un'altra 'inattendibilità' dei questionari: 'dai dati dei questionari degli studenti e dei laureandi il dato relativo all'opportunità di migliorare il coordinamento (discreta % di non rispondo) non appare coerente con il dato relativo al suggerimento di eliminare dai programmi argomenti già trattati in altri insegnamenti; 4. Diverse commissioni nutrono perplessità circa la scelta di preferire tecniche di raccolta dei dati quantitative a scapito di tecniche qualitative, le quali potrebbero meglio raccogliere la ricchezza delle opinioni espresse e costituire una preziosa fonte di suggerimenti e proposte.</t>
    </r>
  </si>
  <si>
    <r>
      <t xml:space="preserve">Commento generale sulla CPDS e sulla relazione nel suo complesso (l'individuazione di ulteriori criticità, eventualmente accompagnate da proposte  nell'ambito F vanno segnalate come buona pratica): </t>
    </r>
    <r>
      <rPr>
        <sz val="14"/>
        <color theme="1"/>
        <rFont val="Calibri"/>
        <family val="2"/>
        <scheme val="minor"/>
      </rPr>
      <t xml:space="preserve"> la maggior parte delle Commissioni fa proposte di miglioramento (ambito F); ancora sporadiche le segnalazioni degli studenti attraverso il form on-line; molti studenti non compilano la sezione del questionario relativa ai suggerimenti; si suggerisce un’interazione periodica delle CPDS con il NdV e il PQA; carente senso di responsabilità della componente studentesca nella compilazione dei questionari perchè poco sensibilizzati sull'anonimato di questi ultimi. Per maggiori dettagli si rimanda al commento delle singole sezioni analizzate.</t>
    </r>
  </si>
  <si>
    <t>Riepilogo</t>
  </si>
  <si>
    <t>Numero complessivo domande</t>
  </si>
  <si>
    <t>Numero risposte</t>
  </si>
  <si>
    <t xml:space="preserve">Percentuale </t>
  </si>
  <si>
    <t>Numero quadri (A-E)</t>
  </si>
  <si>
    <t>Presenza criticità</t>
  </si>
  <si>
    <t>Percentuale</t>
  </si>
  <si>
    <t>Presenza proposte</t>
  </si>
  <si>
    <t>POLITECNICA</t>
  </si>
  <si>
    <r>
      <rPr>
        <b/>
        <sz val="11"/>
        <color indexed="8"/>
        <rFont val="Calibri"/>
        <family val="2"/>
      </rPr>
      <t>Parte I:</t>
    </r>
    <r>
      <rPr>
        <sz val="12"/>
        <color theme="1"/>
        <rFont val="Calibri"/>
        <family val="2"/>
        <scheme val="minor"/>
      </rPr>
      <t xml:space="preserve"> Composizione</t>
    </r>
  </si>
  <si>
    <r>
      <rPr>
        <b/>
        <sz val="11"/>
        <color indexed="8"/>
        <rFont val="Calibri"/>
        <family val="2"/>
      </rPr>
      <t xml:space="preserve">Parte II: </t>
    </r>
    <r>
      <rPr>
        <sz val="12"/>
        <color theme="1"/>
        <rFont val="Calibri"/>
        <family val="2"/>
        <scheme val="minor"/>
      </rPr>
      <t>Riunioni</t>
    </r>
  </si>
  <si>
    <r>
      <rPr>
        <b/>
        <sz val="11"/>
        <color indexed="8"/>
        <rFont val="Calibri"/>
        <family val="2"/>
      </rPr>
      <t>Parte III</t>
    </r>
    <r>
      <rPr>
        <sz val="12"/>
        <color theme="1"/>
        <rFont val="Calibri"/>
        <family val="2"/>
        <scheme val="minor"/>
      </rPr>
      <t xml:space="preserve">:  Offerta didattica  </t>
    </r>
  </si>
  <si>
    <t xml:space="preserve">Commento generale su come è stato analizzato l'ambito D, sulle criticità individuate e sulla pertinenza delle proposte individuate: </t>
  </si>
  <si>
    <t>MEDICINA E CHIRURGIA</t>
  </si>
  <si>
    <t>Numero  LMU</t>
  </si>
  <si>
    <t>Commento generale su come è stato analizzato l'ambito A, sulle criticità individuate e sulla pertinenza delle proposte individuate: il punti b) generalmente non viene trattato in maniera specifica; il punto c) non è quasi mai trattato in questa parte della scheda; il punto d) ad eccezione di un caso non è mai trattato; risulta invece trattato nella parte generale della relazione.</t>
  </si>
  <si>
    <t>Commento generale su come è stato analizzato l'ambito B, sulle criticità individuate e sulla pertinenza delle proposte individuate: le indagini sui laureati vengono trattate nel quadro  C;il punto b) raramente viene preso in considerazione</t>
  </si>
  <si>
    <r>
      <rPr>
        <b/>
        <sz val="11"/>
        <color theme="1"/>
        <rFont val="Calibri"/>
        <family val="2"/>
        <scheme val="minor"/>
      </rPr>
      <t>Commento generale su come è stato analizzato l'ambito C, sulle criticità individuate e sulla pertinenza delle proposte individuate:</t>
    </r>
    <r>
      <rPr>
        <b/>
        <i/>
        <sz val="11"/>
        <color theme="1"/>
        <rFont val="Calibri"/>
        <family val="2"/>
        <scheme val="minor"/>
      </rPr>
      <t/>
    </r>
  </si>
  <si>
    <r>
      <rPr>
        <b/>
        <sz val="11"/>
        <color theme="1"/>
        <rFont val="Calibri"/>
        <family val="2"/>
        <scheme val="minor"/>
      </rPr>
      <t>Commento generale su come è stato analizzato l'ambito E, sulle criticità individuate e sulla pertinenza delle proposte individuate:</t>
    </r>
    <r>
      <rPr>
        <sz val="12"/>
        <color theme="1"/>
        <rFont val="Calibri"/>
        <family val="2"/>
        <scheme val="minor"/>
      </rPr>
      <t xml:space="preserve"> con riferimento ai punti a) e b) nella stragrande maggioranza dei casi non viene fatta alcuna analisi critica; viene verificato se ci sono le  informazioni e se sono corrette: i SI pertanto fanno riferimento solo a questo;  nulla poi viene detto sulla fruibilità da parte degli studenti e sulla coerenza di cui al punto c)</t>
    </r>
  </si>
  <si>
    <t>Commento generale su come è stato analizzato l'ambito F, sulle criticità individuate e sulla pertinenza delle proposte individuate: nella stragrande maggioranza dei casi engono trattate criticità o carenze che potrebbeo trovare posto nei quadri precedenti.</t>
  </si>
  <si>
    <t>SCIENZE DI BASE</t>
  </si>
  <si>
    <t>Commento generale sulla CPDS e sulla relazione nel suo complesso (l'individuazione di ulteriori criticità, eventualmente accompagnate da proposte  nell'ambito F vanno segnalate come buona pratica) La relazione generale sintetizza efficacemente l'attività svolta dalle CPDS. Dai resoconti delle commissioni dei singoli corsi di laurea risulta che non sempre le indicazioni vengono recepite. Inoltre sarebbe opportuno che vengano date spiegazioni sia sul metodo sia sul merito ai singoli CdS sugli indicatori relativi all'opinione degli studenti.</t>
  </si>
  <si>
    <t>Numero CdL</t>
  </si>
  <si>
    <t>Numero  CdLM</t>
  </si>
  <si>
    <r>
      <t xml:space="preserve">Commento generale su come è stato analizzato l'ambito A, sulle criticità individuate e sulla pertinenza delle proposte individuate:      </t>
    </r>
    <r>
      <rPr>
        <sz val="12"/>
        <color theme="1"/>
        <rFont val="Calibri"/>
        <family val="2"/>
        <scheme val="minor"/>
      </rPr>
      <t>1. Non è chiaro il motivo per cui la maggior parte dei CdS lamenti la tempistica di somministrazione dei questionari (a ridosso degli esami), mentre altri sono soddisfatti del fatto che adesso lo studente può finalmente compilare il questionario in un ampio range di tempo; 2. Pressoché nessuna relazione riporta il modo in cui vengono superate le criticità relative ai singoli insegnamenti; 3. Nessuna relazione commenta in questa sezione i dati AlmaLaurea (menzionati in alcune relazioni, ma in altre sezioni); 4.  Alcuni CdS, nonostante l'assenza di criticità, fanno ugualmente proposte di miglioramento (es.: maggiore sensibilizzazione studenti); 5. Manca la colonna per il CdS in Servizio Sociale sede di Agrigento (pure presente nella relazione CPDS); 6. Molte commissioni esprimono perplessità sulle tecniche quantitative di raccolta dei dati, sottolineando che l’uso di tecniche qualitative potrebbe fornire proposte più utili.</t>
    </r>
  </si>
  <si>
    <r>
      <t xml:space="preserve">Commento generale su come è stato analizzato l'ambito B, sulle criticità individuate e sulla pertinenza delle proposte individuate:    </t>
    </r>
    <r>
      <rPr>
        <sz val="12"/>
        <color theme="1"/>
        <rFont val="Calibri"/>
        <family val="2"/>
        <scheme val="minor"/>
      </rPr>
      <t>1. I dati sulla valutazione delle attrezzature sono spesso discordanti: i docenti le valutano complessivamente molto buone, mentre gli studenti laureandi raramente adeguate; 2. In alcune relazioni si propone di estendere i questionari agli studenti Erasmus, sia incoming sia outgoing; di incrementare le postazioni informatiche e gli orari di apertura delle biblioteche; 3. Si propone di eliminare o riformulare la domanda (D11) sulle attività integrative, dato che le risposte non sono attendibili (perché basate su attività inesistenti o perché non pertinenti per la natura degli insegnamenti in vari CdS); 4. In alcune relazioni si sottolinea che le valutazioni più alte riguardano prevalentemente le discipline con il numero di questionari più basso; 5. Anche se non pertinente alla sezione B, un CCS interclasse rileva indici molto discordanti sul questionario relativo ad un insegnamento erogato contemporaneamente per entrambe le annualità e le classi: la valutazione discordante è ritenuta il frutto di una scarsa attenzione da parte degli studenti; 6. Si propone che il problema delle aule e delle attrezzature e postazioni informatiche sia sottoposto al NdV, al PQA, al CdA.</t>
    </r>
  </si>
  <si>
    <r>
      <t xml:space="preserve">Commento generale su come è stato analizzato l'ambito C, sulle criticità individuate e sulla pertinenza delle proposte individuate:    </t>
    </r>
    <r>
      <rPr>
        <sz val="12"/>
        <color theme="1"/>
        <rFont val="Calibri"/>
        <family val="2"/>
        <scheme val="minor"/>
      </rPr>
      <t>1. Si segnalano talvolta insegnamenti con bassi indici di qualità, ma non si fanno specifiche proposte di superamento di tale criticità; 2. Anche in assenza di criticità, talora si fanno proposte di ulteriore miglioramento: per es., inserimento di prova in itinere; altri invece propongono di non rendere obbligatorie - soprattutto nelle tempistiche - le prove in itinere.</t>
    </r>
  </si>
  <si>
    <r>
      <t xml:space="preserve">Commento generale su come è stato analizzato l'ambito D, sulle criticità individuate e sulla pertinenza delle proposte individuate:    </t>
    </r>
    <r>
      <rPr>
        <sz val="12"/>
        <color theme="1"/>
        <rFont val="Calibri"/>
        <family val="2"/>
        <scheme val="minor"/>
      </rPr>
      <t xml:space="preserve">1. nessuna commissione menziona il riesame ciclico; 2. nonostante l'assenza di criticità si fanno proposte di ulteriore miglioramento (es.: maggiore dialogo tra tutor azienda, docente tutor tirocinio, studenti; sulla pubblicizzazione del CdS sui social; sensibilizzazione sulla mobilità Erasmus); 3. Qualche relazione sottolinea, in accordo con la proposta del NdV, di incrementare l’interlocuzione traCPDS e CdS durante il corso dell’anno accademico; 4. In un caso si sottolinea l'inutilità della lunghezza della filiera AQ, l'assenza di competenze (statistiche) specifiche nei docenti della commissione e la necessità di una task force ad hoc, la carenza di un supporto tecnico-amministrativo (i docenti dovrebbero solo supervisionare). </t>
    </r>
  </si>
  <si>
    <r>
      <rPr>
        <b/>
        <sz val="11"/>
        <color theme="1"/>
        <rFont val="Calibri"/>
        <family val="2"/>
        <scheme val="minor"/>
      </rPr>
      <t>Commento generale su come è stato analizzato l'ambito E, sulle criticità individuate e sulla pertinenza delle proposte individuate:</t>
    </r>
    <r>
      <rPr>
        <sz val="12"/>
        <color theme="1"/>
        <rFont val="Calibri"/>
        <family val="2"/>
        <scheme val="minor"/>
      </rPr>
      <t xml:space="preserve">     1. Spesso ci si limita a rispondere soltanto SI a tutte le domande; 2. altre commissioni propongono miglioramenti anche in assenza di criticità (per es., rendere visibili sul sito i verbali del CdS, i rapporti con gli stakeholders; inserire l'indirizzo email dei docenti tutor); </t>
    </r>
  </si>
  <si>
    <r>
      <t xml:space="preserve">Commento generale su come è stato analizzato l'ambito F, sulle criticità individuate e sulla pertinenza delle proposte individuate:     </t>
    </r>
    <r>
      <rPr>
        <sz val="12"/>
        <color theme="1"/>
        <rFont val="Calibri"/>
        <family val="2"/>
        <scheme val="minor"/>
      </rPr>
      <t>1. Si parla solitamente di problemi relativi in realtà alla sezione A (per es., carico di studi relativo a specifici insegnamenti, raccordo tra gli insegnamenti dai contenuti affini, inserire laboratori di scrittura professionale, ecc.); 2. In una relazione si propone di mettere a disposizione uno spazio per le migliori ricerche nate all’interno delle attività integrative e delle dissertazioni di laurea, di modo che
i laureandi partecipino attivamente dei risultati della ricerca universitaria; 3. Anche se pertinente alla sezione A, si segnala un'altra 'inattendibilità' dei questionari: 'dai dati dei questionari degli studenti e dei laureandi il dato relativo all'opportunità di migliorare il coordinamento (40,1% rispetto al 15% di non rispondo) non appare coerente con il dato relativo al suggerimento di eliminare dai programmi argomenti già trattati in altri insegnamenti (14,4 % rispetto al 14,4% di non rispondo)'; 4. Alcune commissioni sottolineano la necessità di un'analisi che si basi su un numero maggiore di questionari RIDO; altre propongono una maggiore corrispondenza tra i quesiti posti alla CPDS e quelli dei questionari studenti, in modo da fornire una copertura statistica a tutte le domande a cui la CPDS è chiamata a rispondere e da rendere più costruttivo il lavoro della CPDS stessa; 5. Diverse commissioni nutrono perplessità circa la scelta di preferire tecniche di raccolta dei dati quantitative a scapito di tecniche qualitative, le quali potrebbero meglio raccogliere la ricchezza delle opinioni espresse e costituire una preziosa fonte di suggerimenti e proposte.</t>
    </r>
  </si>
  <si>
    <r>
      <t xml:space="preserve">Commento generale sulla CPDS e sulla relazione nel suo complesso (l'individuazione di ulteriori criticità, eventualmente accompagnate da proposte  nell'ambito F vanno segnalate come buona pratica): </t>
    </r>
    <r>
      <rPr>
        <sz val="14"/>
        <color theme="1"/>
        <rFont val="Calibri"/>
        <family val="2"/>
        <scheme val="minor"/>
      </rPr>
      <t xml:space="preserve"> la maggior parte delle Commissioni fa proposte di miglioramento (ambito F); la CPDS suggerisce che
almeno il Coordinatore della CPDS sia invitato ai Consigli della Scuola; ancora sporadiche le segnalazioni degli studenti attraverso il form on-line; molti studenti non compilano la sezione del questionario relativa ai suggerimenti; si suggerisce un’interazione periodica delle CPDS con il NdV e il PQA, anche nel processo di nomina della componente docente (il coordinatore del CdS non sempre riceve risposte collaborative); carente senso di responsabilità della componente studentesca sia all'interno delle commissioni sia nella compilazione dei questionari. Per maggiori dettagli si rimanda al commento delle singole sezioni analizzate.</t>
    </r>
  </si>
  <si>
    <t>SCIENZE UMANE</t>
  </si>
  <si>
    <t xml:space="preserve">Commento generale su come è stato analizzato l'ambito A, sulle criticità individuate e sulla pertinenza delle proposte individuate: Appare talora un riscontro meramente formale di dati senza una reale preoccupazione per gli effettivi oggetti dell'analisi, tralasciando la generale assenza sulla effettiva operatività risolutiva da parte dei CdS in ordine alle criticità emergenti dai questionari sugli insegnamenti, talune delle quali vengono tuttavia indicate nel quadro F.  																		</t>
  </si>
  <si>
    <t>Commento generale su come è stato analizzato l'ambito B, sulle criticità individuate e sulla pertinenza delle proposte individuate: Il tema è stato generalmente affrontato come stato dell'arte con qualche ordinaria richiesta di intervento dell'amministrazione centrale per le aule e il materiale didattico, senza però porsi il problema del rapporto con gli obiettivi.</t>
  </si>
  <si>
    <r>
      <rPr>
        <b/>
        <sz val="11"/>
        <color indexed="8"/>
        <rFont val="Calibri"/>
        <family val="2"/>
      </rPr>
      <t>Commento generale su come è stato analizzato l'ambito C, sulle criticità individuate e sulla pertinenza delle proposte individuate:</t>
    </r>
    <r>
      <rPr>
        <b/>
        <i/>
        <sz val="11"/>
        <color theme="1"/>
        <rFont val="Calibri"/>
        <family val="2"/>
        <scheme val="minor"/>
      </rPr>
      <t xml:space="preserve"> Si tratta della parte a cui, tendenzialmente, è stato dato maggior riscontro formale, con qualche tentativo di prospettate migliorie</t>
    </r>
  </si>
  <si>
    <t>Commento generale su come è stato analizzato l'ambito D, sulle criticità individuate e sulla pertinenza delle proposte individuate:  In questa sezione l'attenzione prestata sembra essere maggiore, almeno quanto al monitoraggio, non risultando presente (perché non intervenuto) il riesame ciclico</t>
  </si>
  <si>
    <r>
      <rPr>
        <b/>
        <sz val="11"/>
        <color indexed="8"/>
        <rFont val="Calibri"/>
        <family val="2"/>
      </rPr>
      <t>Commento generale su come è stato analizzato l'ambito E, sulle criticità individuate e sulla pertinenza delle proposte individuate:</t>
    </r>
    <r>
      <rPr>
        <sz val="12"/>
        <color theme="1"/>
        <rFont val="Calibri"/>
        <family val="2"/>
        <scheme val="minor"/>
      </rPr>
      <t xml:space="preserve"> Questa è, invece, la sezione meno felice, quantunque talune indicazioni siano state non appropriatamente trasposte nel quadro F</t>
    </r>
  </si>
  <si>
    <t>Commento generale su come è stato analizzato l'ambito F, sulle criticità individuate e sulla pertinenza delle proposte individuate: Nessuna reale proposta di miglioramento perché, talora, si è qui trasposto il contenuto di quanto, invece, andava inserito in quadri differenti; il giudizio pertanto non può essere assolutamente positivo</t>
  </si>
  <si>
    <t xml:space="preserve">Commento generale sulla CPDS e sulla relazione nel suo complesso (l'individuazione di ulteriori criticità, eventualmente accompagnate da proposte  nell'ambito F vanno segnalate come buona pratica): In termini generali deve rilevarsi un ruolo non particolarmente attivo delle CPDS, l'unica forse che si distingue per attenzione appare quella del Cds in Giurisprudenza, mentre la peggiore appare quella di Scienze dell'Amministrazione </t>
  </si>
  <si>
    <t>Commento generale su come è stato analizzato l'ambito A, sulle criticità individuate e sulla pertinenza delle proposte individuate: In termini generali si rileva una attenzione alla sola statistica numerica, una sorta di presa d'atto di quanto risulta dai questionari, anche se appare diffuso il convincimento della necessità di fare compilare entro la fine del corso gli stessi (il che, effettivamente, può risultare di utilità)</t>
  </si>
  <si>
    <t>Commento generale su come è stato analizzato l'ambito B, sulle criticità individuate e sulla pertinenza delle proposte individuate: Il tema appare ben presente ma la relativa soluzione (quanto alle aule) viene ovviamente rinviata all'Amministrazione centrale, mentre non risulta generalmente evidenziato il rapporto tra criticità rilevate e obiettivi da raggiungere.</t>
  </si>
  <si>
    <r>
      <rPr>
        <b/>
        <sz val="11"/>
        <color indexed="8"/>
        <rFont val="Calibri"/>
        <family val="2"/>
      </rPr>
      <t>Commento generale su come è stato analizzato l'ambito C, sulle criticità individuate e sulla pertinenza delle proposte individuate:</t>
    </r>
    <r>
      <rPr>
        <b/>
        <i/>
        <sz val="11"/>
        <color theme="1"/>
        <rFont val="Calibri"/>
        <family val="2"/>
        <scheme val="minor"/>
      </rPr>
      <t xml:space="preserve"> L'attenzione non appare diffusa, soprattutto quanto si tratta di verificare il rispetto da parte del docente della congruenza richiesta tra valutazione dell'apprendimento e risultati attesi dallo stesso.</t>
    </r>
  </si>
  <si>
    <t>Commento generale su come è stato analizzato l'ambito D, sulle criticità individuate e sulla pertinenza delle proposte individuate:  Una certa attenzione sembra presente, quantunque non generale, anche se non sempre accompagnata da pertinenti proposte.</t>
  </si>
  <si>
    <r>
      <rPr>
        <b/>
        <sz val="11"/>
        <color indexed="8"/>
        <rFont val="Calibri"/>
        <family val="2"/>
      </rPr>
      <t>Commento generale su come è stato analizzato l'ambito E, sulle criticità individuate e sulla pertinenza delle proposte individuate:</t>
    </r>
    <r>
      <rPr>
        <sz val="12"/>
        <color theme="1"/>
        <rFont val="Calibri"/>
        <family val="2"/>
        <scheme val="minor"/>
      </rPr>
      <t xml:space="preserve"> Si tratta di un ambito scarsamente avvertito, almeno se non sotto il profilo meramente formale, le cui criticità evidenziate sono prevalentemente riferite alla assenza di personale dedicato al sistema web, quantunque la relativa proposta non sembra, in sè, del tutto pertinente.</t>
    </r>
  </si>
  <si>
    <t xml:space="preserve">Commento generale su come è stato analizzato l'ambito F, sulle criticità individuate e sulla pertinenza delle proposte individuate:  Ad eccezione di un corso (LM46) i restanti non evidenziano alcun profilo rispetto </t>
  </si>
  <si>
    <t>Commento generale sulla CPDS e sulla relazione nel suo complesso (l'individuazione di ulteriori criticità, eventualmente accompagnate da proposte  nell'ambito F vanno segnalate come buona pratica): In linea generale sembra rilevarsi un approccio meramente formale, senza (salvo qualche limitata eccezione) un reale confronto critico e propositivo sui reali ordini di problemi; in limitati casi ri riscontra una capacità di fare squadra anche rispetto agli altri organi interessati.</t>
  </si>
  <si>
    <t>SCIENZE GIURIDICHE</t>
  </si>
  <si>
    <t>Numero CdLMU</t>
  </si>
  <si>
    <t>Tutti dal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</si>
</sst>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2"/>
      <color theme="1"/>
      <name val="Calibri"/>
      <family val="2"/>
      <scheme val="minor"/>
    </font>
    <font>
      <b/>
      <sz val="11"/>
      <color theme="1"/>
      <name val="Calibri"/>
      <family val="2"/>
      <scheme val="minor"/>
    </font>
    <font>
      <sz val="11"/>
      <color rgb="FF00B050"/>
      <name val="Calibri"/>
      <family val="2"/>
      <scheme val="minor"/>
    </font>
    <font>
      <sz val="10"/>
      <color theme="1"/>
      <name val="Calibri"/>
      <family val="2"/>
      <scheme val="minor"/>
    </font>
    <font>
      <sz val="1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sz val="26"/>
      <color theme="1"/>
      <name val="Calibri"/>
      <family val="2"/>
      <scheme val="minor"/>
    </font>
    <font>
      <b/>
      <sz val="16"/>
      <color theme="1"/>
      <name val="Calibri"/>
      <family val="2"/>
      <scheme val="minor"/>
    </font>
    <font>
      <b/>
      <sz val="11"/>
      <color indexed="8"/>
      <name val="Calibri"/>
      <family val="2"/>
    </font>
    <font>
      <sz val="11"/>
      <color rgb="FFFF0000"/>
      <name val="Calibri"/>
      <family val="2"/>
      <scheme val="minor"/>
    </font>
    <font>
      <sz val="26"/>
      <color rgb="FF000000"/>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E4DFEC"/>
        <bgColor rgb="FF000000"/>
      </patternFill>
    </fill>
    <fill>
      <patternFill patternType="solid">
        <fgColor rgb="FFDAEEF3"/>
        <bgColor rgb="FF000000"/>
      </patternFill>
    </fill>
    <fill>
      <patternFill patternType="solid">
        <fgColor rgb="FFFFFFFF"/>
        <bgColor rgb="FF000000"/>
      </patternFill>
    </fill>
    <fill>
      <patternFill patternType="solid">
        <fgColor theme="4" tint="0.39997558519241921"/>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93">
    <xf numFmtId="0" fontId="0" fillId="0" borderId="0" xfId="0"/>
    <xf numFmtId="0" fontId="0" fillId="0" borderId="1" xfId="0" applyFill="1" applyBorder="1" applyAlignment="1">
      <alignment horizontal="left"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xf>
    <xf numFmtId="0" fontId="4" fillId="0" borderId="1" xfId="0" applyFont="1" applyFill="1" applyBorder="1" applyAlignment="1">
      <alignment horizontal="center"/>
    </xf>
    <xf numFmtId="0" fontId="1" fillId="0" borderId="1" xfId="0" applyFont="1" applyFill="1" applyBorder="1" applyAlignment="1">
      <alignment horizontal="center" vertical="center" wrapText="1"/>
    </xf>
    <xf numFmtId="0" fontId="0" fillId="3" borderId="1" xfId="0" applyFill="1" applyBorder="1"/>
    <xf numFmtId="0" fontId="0" fillId="3" borderId="3" xfId="0" applyFill="1" applyBorder="1"/>
    <xf numFmtId="0" fontId="9" fillId="0" borderId="2" xfId="0" applyFont="1" applyBorder="1" applyAlignment="1"/>
    <xf numFmtId="0" fontId="0" fillId="2" borderId="1" xfId="0" applyFill="1" applyBorder="1"/>
    <xf numFmtId="0" fontId="1" fillId="2" borderId="1" xfId="0" applyFont="1" applyFill="1" applyBorder="1"/>
    <xf numFmtId="164" fontId="1" fillId="2" borderId="1" xfId="0" applyNumberFormat="1" applyFont="1" applyFill="1" applyBorder="1"/>
    <xf numFmtId="0" fontId="0" fillId="0" borderId="1" xfId="0" applyBorder="1"/>
    <xf numFmtId="0" fontId="1" fillId="3" borderId="1" xfId="0" applyFont="1" applyFill="1" applyBorder="1"/>
    <xf numFmtId="164" fontId="1" fillId="3" borderId="1" xfId="0" applyNumberFormat="1" applyFont="1" applyFill="1" applyBorder="1"/>
    <xf numFmtId="0" fontId="0" fillId="6" borderId="1" xfId="0" applyFill="1" applyBorder="1"/>
    <xf numFmtId="0" fontId="0" fillId="0" borderId="6" xfId="0" applyFill="1" applyBorder="1" applyAlignment="1">
      <alignment horizontal="left" vertical="center" wrapText="1"/>
    </xf>
    <xf numFmtId="0" fontId="0" fillId="0" borderId="6" xfId="0" applyFill="1" applyBorder="1" applyAlignment="1">
      <alignment horizontal="center" vertical="center" wrapText="1"/>
    </xf>
    <xf numFmtId="0" fontId="12" fillId="0" borderId="1" xfId="0" applyFont="1" applyFill="1" applyBorder="1" applyAlignment="1">
      <alignment horizontal="center"/>
    </xf>
    <xf numFmtId="0" fontId="12" fillId="0" borderId="1" xfId="0" applyFont="1" applyFill="1" applyBorder="1" applyAlignment="1">
      <alignment horizontal="center" vertical="center"/>
    </xf>
    <xf numFmtId="0" fontId="0" fillId="0" borderId="0" xfId="0" applyAlignment="1">
      <alignment wrapText="1"/>
    </xf>
    <xf numFmtId="0" fontId="1" fillId="0" borderId="0" xfId="0" applyFont="1" applyFill="1" applyBorder="1" applyAlignment="1">
      <alignment horizontal="center" vertical="center" wrapText="1"/>
    </xf>
    <xf numFmtId="0" fontId="9" fillId="0" borderId="0" xfId="0" applyFont="1" applyFill="1" applyBorder="1" applyAlignment="1"/>
    <xf numFmtId="0" fontId="1" fillId="0" borderId="3" xfId="0" applyFont="1" applyFill="1" applyBorder="1" applyAlignment="1">
      <alignment horizontal="center" vertical="center" wrapText="1"/>
    </xf>
    <xf numFmtId="0" fontId="0" fillId="0" borderId="3" xfId="0" applyFill="1" applyBorder="1"/>
    <xf numFmtId="0" fontId="0" fillId="2" borderId="3" xfId="0" applyFill="1" applyBorder="1"/>
    <xf numFmtId="164" fontId="1" fillId="2" borderId="3" xfId="0" applyNumberFormat="1" applyFont="1" applyFill="1" applyBorder="1"/>
    <xf numFmtId="0" fontId="0" fillId="0" borderId="3" xfId="0" applyBorder="1"/>
    <xf numFmtId="164" fontId="1" fillId="3" borderId="3" xfId="0" applyNumberFormat="1" applyFont="1" applyFill="1" applyBorder="1"/>
    <xf numFmtId="0" fontId="0" fillId="0" borderId="11" xfId="0" applyFill="1" applyBorder="1" applyAlignment="1">
      <alignment horizontal="left" vertical="center" wrapText="1"/>
    </xf>
    <xf numFmtId="0" fontId="0" fillId="0" borderId="5" xfId="0" applyFill="1" applyBorder="1" applyAlignment="1">
      <alignment horizontal="left" vertical="center" wrapText="1"/>
    </xf>
    <xf numFmtId="0" fontId="9" fillId="0" borderId="12" xfId="0" applyFont="1" applyBorder="1" applyAlignment="1"/>
    <xf numFmtId="0" fontId="0" fillId="0" borderId="5" xfId="0" applyFill="1" applyBorder="1"/>
    <xf numFmtId="0" fontId="0" fillId="2" borderId="5" xfId="0" applyFill="1" applyBorder="1"/>
    <xf numFmtId="0" fontId="1" fillId="2" borderId="5" xfId="0" applyFont="1" applyFill="1" applyBorder="1"/>
    <xf numFmtId="0" fontId="0" fillId="0" borderId="5" xfId="0" applyBorder="1"/>
    <xf numFmtId="0" fontId="0" fillId="3" borderId="5" xfId="0" applyFill="1" applyBorder="1"/>
    <xf numFmtId="0" fontId="1" fillId="3" borderId="5" xfId="0" applyFont="1" applyFill="1" applyBorder="1"/>
    <xf numFmtId="0" fontId="0" fillId="6" borderId="5" xfId="0" applyFill="1" applyBorder="1"/>
    <xf numFmtId="0" fontId="13" fillId="0" borderId="12" xfId="0" applyFont="1" applyBorder="1"/>
    <xf numFmtId="0" fontId="14" fillId="0" borderId="5" xfId="0" applyFont="1" applyBorder="1"/>
    <xf numFmtId="0" fontId="14" fillId="7" borderId="11" xfId="0" applyFont="1" applyFill="1" applyBorder="1"/>
    <xf numFmtId="0" fontId="15" fillId="7" borderId="11" xfId="0" applyFont="1" applyFill="1" applyBorder="1"/>
    <xf numFmtId="0" fontId="14" fillId="0" borderId="11" xfId="0" applyFont="1" applyBorder="1"/>
    <xf numFmtId="0" fontId="14" fillId="8" borderId="11" xfId="0" applyFont="1" applyFill="1" applyBorder="1"/>
    <xf numFmtId="0" fontId="15" fillId="8" borderId="11" xfId="0" applyFont="1" applyFill="1" applyBorder="1"/>
    <xf numFmtId="0" fontId="14" fillId="9" borderId="11" xfId="0" applyFont="1" applyFill="1" applyBorder="1"/>
    <xf numFmtId="0" fontId="9" fillId="0" borderId="1" xfId="0" applyFont="1" applyBorder="1" applyAlignment="1"/>
    <xf numFmtId="0" fontId="0" fillId="11" borderId="6" xfId="0" applyFill="1" applyBorder="1" applyAlignment="1"/>
    <xf numFmtId="0" fontId="10" fillId="10" borderId="7" xfId="0" applyFont="1" applyFill="1" applyBorder="1" applyAlignment="1">
      <alignment horizontal="center" vertical="center"/>
    </xf>
    <xf numFmtId="0" fontId="10" fillId="10" borderId="0"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9" xfId="0"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12"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8" xfId="0" applyFont="1" applyFill="1" applyBorder="1" applyAlignment="1">
      <alignment horizontal="center" vertical="center"/>
    </xf>
    <xf numFmtId="0" fontId="0" fillId="10" borderId="13" xfId="0" applyFill="1" applyBorder="1" applyAlignment="1">
      <alignment horizontal="center"/>
    </xf>
    <xf numFmtId="0" fontId="0" fillId="10" borderId="0" xfId="0" applyFill="1" applyAlignment="1">
      <alignment horizontal="center"/>
    </xf>
    <xf numFmtId="0" fontId="0" fillId="10" borderId="6" xfId="0" applyFill="1" applyBorder="1" applyAlignment="1">
      <alignment horizontal="center"/>
    </xf>
    <xf numFmtId="0" fontId="6" fillId="5" borderId="3"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5" xfId="0" applyFont="1" applyFill="1" applyBorder="1" applyAlignment="1">
      <alignment horizontal="left" vertical="top" wrapText="1"/>
    </xf>
    <xf numFmtId="0" fontId="0" fillId="0" borderId="3" xfId="0" applyFill="1" applyBorder="1" applyAlignment="1">
      <alignment horizontal="center"/>
    </xf>
    <xf numFmtId="0" fontId="0" fillId="0" borderId="9" xfId="0" applyFill="1" applyBorder="1" applyAlignment="1">
      <alignment horizontal="center"/>
    </xf>
    <xf numFmtId="0" fontId="0" fillId="0" borderId="7" xfId="0" applyFill="1" applyBorder="1" applyAlignment="1">
      <alignment horizontal="center"/>
    </xf>
    <xf numFmtId="0" fontId="0" fillId="0" borderId="10" xfId="0" applyFill="1"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1" fillId="4" borderId="1" xfId="0" applyFont="1" applyFill="1" applyBorder="1" applyAlignment="1">
      <alignment horizontal="left" vertical="top" wrapText="1"/>
    </xf>
    <xf numFmtId="0" fontId="10" fillId="10" borderId="1" xfId="0" applyFont="1" applyFill="1" applyBorder="1" applyAlignment="1">
      <alignment horizontal="center" vertical="center"/>
    </xf>
    <xf numFmtId="0" fontId="1" fillId="4" borderId="2" xfId="0" applyFont="1" applyFill="1" applyBorder="1" applyAlignment="1">
      <alignment horizontal="left" vertical="top" wrapText="1"/>
    </xf>
    <xf numFmtId="0" fontId="5" fillId="4"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0" fillId="4" borderId="4" xfId="0" applyFont="1" applyFill="1" applyBorder="1" applyAlignment="1">
      <alignment horizontal="left" vertical="top" wrapText="1"/>
    </xf>
    <xf numFmtId="0" fontId="0" fillId="4" borderId="5" xfId="0" applyFont="1" applyFill="1" applyBorder="1" applyAlignment="1">
      <alignment horizontal="left" vertical="top" wrapText="1"/>
    </xf>
    <xf numFmtId="0" fontId="6" fillId="5" borderId="4"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3" xfId="0" applyFont="1" applyFill="1" applyBorder="1" applyAlignment="1">
      <alignment horizontal="left" vertical="top" wrapText="1"/>
    </xf>
    <xf numFmtId="0" fontId="5" fillId="4" borderId="3" xfId="0" applyFont="1" applyFill="1" applyBorder="1" applyAlignment="1">
      <alignment horizontal="left" vertical="top" wrapText="1"/>
    </xf>
    <xf numFmtId="0" fontId="0" fillId="4" borderId="3" xfId="0" applyFont="1" applyFill="1" applyBorder="1" applyAlignment="1">
      <alignment horizontal="left" vertical="top" wrapText="1"/>
    </xf>
    <xf numFmtId="0" fontId="5" fillId="4" borderId="5" xfId="0" applyFont="1" applyFill="1" applyBorder="1" applyAlignment="1">
      <alignment horizontal="left" vertical="top" wrapText="1"/>
    </xf>
    <xf numFmtId="0" fontId="16" fillId="0" borderId="1"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A618-0A8E-F549-964E-632582AEAE9A}">
  <dimension ref="A1:S37"/>
  <sheetViews>
    <sheetView tabSelected="1" workbookViewId="0">
      <selection activeCell="J9" sqref="J9"/>
    </sheetView>
  </sheetViews>
  <sheetFormatPr baseColWidth="10" defaultRowHeight="16" x14ac:dyDescent="0.2"/>
  <cols>
    <col min="1" max="1" width="27" bestFit="1" customWidth="1"/>
    <col min="3" max="3" width="21.6640625" customWidth="1"/>
    <col min="4" max="4" width="2.33203125" customWidth="1"/>
    <col min="5" max="5" width="27" bestFit="1" customWidth="1"/>
    <col min="7" max="7" width="21.5" customWidth="1"/>
    <col min="8" max="8" width="2.5" customWidth="1"/>
    <col min="9" max="9" width="27" bestFit="1" customWidth="1"/>
    <col min="11" max="11" width="21.5" customWidth="1"/>
    <col min="12" max="12" width="2.6640625" customWidth="1"/>
    <col min="13" max="13" width="29.33203125" customWidth="1"/>
    <col min="15" max="15" width="21.83203125" customWidth="1"/>
    <col min="16" max="16" width="3.1640625" customWidth="1"/>
    <col min="17" max="17" width="27" bestFit="1" customWidth="1"/>
    <col min="19" max="19" width="26.5" customWidth="1"/>
  </cols>
  <sheetData>
    <row r="1" spans="1:19" ht="50" customHeight="1" x14ac:dyDescent="0.2">
      <c r="A1" s="55" t="s">
        <v>30</v>
      </c>
      <c r="B1" s="56"/>
      <c r="C1" s="56"/>
      <c r="D1" s="57"/>
      <c r="E1" s="52" t="s">
        <v>35</v>
      </c>
      <c r="F1" s="53"/>
      <c r="G1" s="53"/>
      <c r="H1" s="54"/>
      <c r="I1" s="55" t="s">
        <v>68</v>
      </c>
      <c r="J1" s="56"/>
      <c r="K1" s="56"/>
      <c r="L1" s="57"/>
      <c r="M1" s="58" t="s">
        <v>42</v>
      </c>
      <c r="N1" s="59"/>
      <c r="O1" s="59"/>
      <c r="P1" s="60"/>
      <c r="Q1" s="76" t="s">
        <v>53</v>
      </c>
      <c r="R1" s="76"/>
      <c r="S1" s="76"/>
    </row>
    <row r="2" spans="1:19" ht="85" x14ac:dyDescent="0.2">
      <c r="A2" s="19" t="s">
        <v>0</v>
      </c>
      <c r="B2" s="20" t="s">
        <v>1</v>
      </c>
      <c r="C2" s="67"/>
      <c r="D2" s="61"/>
      <c r="E2" s="32" t="s">
        <v>31</v>
      </c>
      <c r="F2" s="20" t="s">
        <v>1</v>
      </c>
      <c r="G2" s="68"/>
      <c r="H2" s="62"/>
      <c r="I2" s="19" t="s">
        <v>31</v>
      </c>
      <c r="J2" s="20" t="s">
        <v>1</v>
      </c>
      <c r="K2" s="71"/>
      <c r="L2" s="61"/>
      <c r="M2" s="32" t="s">
        <v>0</v>
      </c>
      <c r="N2" s="20" t="s">
        <v>1</v>
      </c>
      <c r="O2" s="74"/>
      <c r="P2" s="62"/>
      <c r="Q2" s="19" t="s">
        <v>0</v>
      </c>
      <c r="R2" s="20" t="s">
        <v>1</v>
      </c>
      <c r="S2" s="74"/>
    </row>
    <row r="3" spans="1:19" ht="17" x14ac:dyDescent="0.2">
      <c r="A3" s="1" t="s">
        <v>2</v>
      </c>
      <c r="B3" s="2" t="str">
        <f>IF(B4=B5,"SI","NO")</f>
        <v>SI</v>
      </c>
      <c r="C3" s="67"/>
      <c r="D3" s="61"/>
      <c r="E3" s="33" t="s">
        <v>2</v>
      </c>
      <c r="F3" s="2" t="str">
        <f>IF(F4=F5,"SI","NO")</f>
        <v>SI</v>
      </c>
      <c r="G3" s="69"/>
      <c r="H3" s="62"/>
      <c r="I3" s="1" t="s">
        <v>2</v>
      </c>
      <c r="J3" s="2" t="str">
        <f>IF(J4=J5,"SI","NO")</f>
        <v>SI</v>
      </c>
      <c r="K3" s="72"/>
      <c r="L3" s="61"/>
      <c r="M3" s="33" t="s">
        <v>2</v>
      </c>
      <c r="N3" s="22" t="str">
        <f>IF(N4=N5,"SI","NO")</f>
        <v>SI</v>
      </c>
      <c r="O3" s="74"/>
      <c r="P3" s="62"/>
      <c r="Q3" s="1" t="s">
        <v>2</v>
      </c>
      <c r="R3" s="2" t="str">
        <f>IF(R4=R5,"SI","NO")</f>
        <v>SI</v>
      </c>
      <c r="S3" s="74"/>
    </row>
    <row r="4" spans="1:19" ht="17" x14ac:dyDescent="0.2">
      <c r="A4" s="1" t="s">
        <v>3</v>
      </c>
      <c r="B4" s="3">
        <v>41</v>
      </c>
      <c r="C4" s="67"/>
      <c r="D4" s="61"/>
      <c r="E4" s="33" t="s">
        <v>3</v>
      </c>
      <c r="F4" s="3">
        <v>16</v>
      </c>
      <c r="G4" s="69"/>
      <c r="H4" s="62"/>
      <c r="I4" s="1" t="s">
        <v>3</v>
      </c>
      <c r="J4" s="3">
        <v>6</v>
      </c>
      <c r="K4" s="72"/>
      <c r="L4" s="61"/>
      <c r="M4" s="33" t="s">
        <v>3</v>
      </c>
      <c r="N4" s="3">
        <v>24</v>
      </c>
      <c r="O4" s="74"/>
      <c r="P4" s="62"/>
      <c r="Q4" s="1" t="s">
        <v>3</v>
      </c>
      <c r="R4" s="3">
        <v>35</v>
      </c>
      <c r="S4" s="74"/>
    </row>
    <row r="5" spans="1:19" ht="17" x14ac:dyDescent="0.2">
      <c r="A5" s="1" t="s">
        <v>4</v>
      </c>
      <c r="B5" s="3">
        <v>41</v>
      </c>
      <c r="C5" s="67"/>
      <c r="D5" s="61"/>
      <c r="E5" s="33" t="s">
        <v>4</v>
      </c>
      <c r="F5" s="3">
        <v>16</v>
      </c>
      <c r="G5" s="69"/>
      <c r="H5" s="62"/>
      <c r="I5" s="1" t="s">
        <v>4</v>
      </c>
      <c r="J5" s="3">
        <v>6</v>
      </c>
      <c r="K5" s="72"/>
      <c r="L5" s="61"/>
      <c r="M5" s="33" t="s">
        <v>4</v>
      </c>
      <c r="N5" s="3">
        <v>24</v>
      </c>
      <c r="O5" s="74"/>
      <c r="P5" s="62"/>
      <c r="Q5" s="1" t="s">
        <v>4</v>
      </c>
      <c r="R5" s="3">
        <v>35</v>
      </c>
      <c r="S5" s="74"/>
    </row>
    <row r="6" spans="1:19" x14ac:dyDescent="0.2">
      <c r="A6" s="1"/>
      <c r="B6" s="4"/>
      <c r="C6" s="67"/>
      <c r="D6" s="61"/>
      <c r="E6" s="33"/>
      <c r="F6" s="4"/>
      <c r="G6" s="69"/>
      <c r="H6" s="62"/>
      <c r="I6" s="1"/>
      <c r="J6" s="4"/>
      <c r="K6" s="72"/>
      <c r="L6" s="61"/>
      <c r="M6" s="33"/>
      <c r="N6" s="4"/>
      <c r="O6" s="74"/>
      <c r="P6" s="62"/>
      <c r="Q6" s="1"/>
      <c r="R6" s="4"/>
      <c r="S6" s="74"/>
    </row>
    <row r="7" spans="1:19" ht="17" x14ac:dyDescent="0.2">
      <c r="A7" s="1" t="s">
        <v>5</v>
      </c>
      <c r="B7" s="5"/>
      <c r="C7" s="67"/>
      <c r="D7" s="61"/>
      <c r="E7" s="33" t="s">
        <v>32</v>
      </c>
      <c r="F7" s="5"/>
      <c r="G7" s="69"/>
      <c r="H7" s="62"/>
      <c r="I7" s="1" t="s">
        <v>32</v>
      </c>
      <c r="J7" s="5"/>
      <c r="K7" s="72"/>
      <c r="L7" s="61"/>
      <c r="M7" s="33" t="s">
        <v>5</v>
      </c>
      <c r="N7" s="5"/>
      <c r="O7" s="74"/>
      <c r="P7" s="62"/>
      <c r="Q7" s="1" t="s">
        <v>5</v>
      </c>
      <c r="R7" s="5"/>
      <c r="S7" s="74"/>
    </row>
    <row r="8" spans="1:19" ht="17" x14ac:dyDescent="0.2">
      <c r="A8" s="1" t="s">
        <v>6</v>
      </c>
      <c r="B8" s="6">
        <v>7</v>
      </c>
      <c r="C8" s="67"/>
      <c r="D8" s="61"/>
      <c r="E8" s="33" t="s">
        <v>6</v>
      </c>
      <c r="F8" s="6">
        <v>3</v>
      </c>
      <c r="G8" s="69"/>
      <c r="H8" s="62"/>
      <c r="I8" s="1" t="s">
        <v>6</v>
      </c>
      <c r="J8" s="6">
        <v>7</v>
      </c>
      <c r="K8" s="72"/>
      <c r="L8" s="61"/>
      <c r="M8" s="33" t="s">
        <v>6</v>
      </c>
      <c r="N8" s="6">
        <v>4</v>
      </c>
      <c r="O8" s="74"/>
      <c r="P8" s="62"/>
      <c r="Q8" s="1" t="s">
        <v>6</v>
      </c>
      <c r="R8" s="6">
        <v>5</v>
      </c>
      <c r="S8" s="74"/>
    </row>
    <row r="9" spans="1:19" ht="17" x14ac:dyDescent="0.2">
      <c r="A9" s="1" t="s">
        <v>7</v>
      </c>
      <c r="B9" s="7">
        <v>7</v>
      </c>
      <c r="C9" s="67"/>
      <c r="D9" s="61"/>
      <c r="E9" s="33" t="s">
        <v>7</v>
      </c>
      <c r="F9" s="21">
        <v>0</v>
      </c>
      <c r="G9" s="69"/>
      <c r="H9" s="62"/>
      <c r="I9" s="1" t="s">
        <v>7</v>
      </c>
      <c r="J9" s="92" t="s">
        <v>70</v>
      </c>
      <c r="K9" s="72"/>
      <c r="L9" s="61"/>
      <c r="M9" s="33" t="s">
        <v>7</v>
      </c>
      <c r="N9" s="7">
        <v>4</v>
      </c>
      <c r="O9" s="74"/>
      <c r="P9" s="62"/>
      <c r="Q9" s="1" t="s">
        <v>7</v>
      </c>
      <c r="R9" s="7">
        <v>5</v>
      </c>
      <c r="S9" s="74"/>
    </row>
    <row r="10" spans="1:19" x14ac:dyDescent="0.2">
      <c r="A10" s="1"/>
      <c r="B10" s="5"/>
      <c r="C10" s="67"/>
      <c r="D10" s="61"/>
      <c r="E10" s="33"/>
      <c r="F10" s="5"/>
      <c r="G10" s="69"/>
      <c r="H10" s="62"/>
      <c r="I10" s="1"/>
      <c r="J10" s="5"/>
      <c r="K10" s="72"/>
      <c r="L10" s="61"/>
      <c r="M10" s="33"/>
      <c r="N10" s="5"/>
      <c r="O10" s="74"/>
      <c r="P10" s="62"/>
      <c r="Q10" s="1"/>
      <c r="R10" s="5"/>
      <c r="S10" s="74"/>
    </row>
    <row r="11" spans="1:19" ht="17" x14ac:dyDescent="0.2">
      <c r="A11" s="1" t="s">
        <v>8</v>
      </c>
      <c r="B11" s="5"/>
      <c r="C11" s="67"/>
      <c r="D11" s="61"/>
      <c r="E11" s="33" t="s">
        <v>33</v>
      </c>
      <c r="F11" s="5"/>
      <c r="G11" s="69"/>
      <c r="H11" s="62"/>
      <c r="I11" s="1" t="s">
        <v>33</v>
      </c>
      <c r="J11" s="5"/>
      <c r="K11" s="72"/>
      <c r="L11" s="61"/>
      <c r="M11" s="33" t="s">
        <v>8</v>
      </c>
      <c r="N11" s="5"/>
      <c r="O11" s="74"/>
      <c r="P11" s="62"/>
      <c r="Q11" s="1" t="s">
        <v>8</v>
      </c>
      <c r="R11" s="5"/>
      <c r="S11" s="74"/>
    </row>
    <row r="12" spans="1:19" ht="17" x14ac:dyDescent="0.2">
      <c r="A12" s="1" t="s">
        <v>9</v>
      </c>
      <c r="B12" s="6">
        <v>20</v>
      </c>
      <c r="C12" s="67"/>
      <c r="D12" s="61"/>
      <c r="E12" s="33" t="s">
        <v>9</v>
      </c>
      <c r="F12" s="6">
        <v>10</v>
      </c>
      <c r="G12" s="69"/>
      <c r="H12" s="62"/>
      <c r="I12" s="1" t="s">
        <v>9</v>
      </c>
      <c r="J12" s="6">
        <v>4</v>
      </c>
      <c r="K12" s="72"/>
      <c r="L12" s="61"/>
      <c r="M12" s="33" t="s">
        <v>9</v>
      </c>
      <c r="N12" s="6">
        <v>10</v>
      </c>
      <c r="O12" s="74"/>
      <c r="P12" s="62"/>
      <c r="Q12" s="1" t="s">
        <v>44</v>
      </c>
      <c r="R12" s="6">
        <v>13</v>
      </c>
      <c r="S12" s="74"/>
    </row>
    <row r="13" spans="1:19" ht="17" x14ac:dyDescent="0.2">
      <c r="A13" s="1" t="s">
        <v>10</v>
      </c>
      <c r="B13" s="6">
        <v>19</v>
      </c>
      <c r="C13" s="67"/>
      <c r="D13" s="61"/>
      <c r="E13" s="33" t="s">
        <v>10</v>
      </c>
      <c r="F13" s="6">
        <v>3</v>
      </c>
      <c r="G13" s="69"/>
      <c r="H13" s="62"/>
      <c r="I13" s="1" t="s">
        <v>10</v>
      </c>
      <c r="J13" s="6">
        <f>COUNTA(#REF!)</f>
        <v>1</v>
      </c>
      <c r="K13" s="72"/>
      <c r="L13" s="61"/>
      <c r="M13" s="33" t="s">
        <v>10</v>
      </c>
      <c r="N13" s="6">
        <v>13</v>
      </c>
      <c r="O13" s="74"/>
      <c r="P13" s="62"/>
      <c r="Q13" s="1" t="s">
        <v>45</v>
      </c>
      <c r="R13" s="6">
        <v>22</v>
      </c>
      <c r="S13" s="74"/>
    </row>
    <row r="14" spans="1:19" ht="17" x14ac:dyDescent="0.2">
      <c r="A14" s="1" t="s">
        <v>11</v>
      </c>
      <c r="B14" s="6">
        <v>2</v>
      </c>
      <c r="C14" s="67"/>
      <c r="D14" s="61"/>
      <c r="E14" s="33" t="s">
        <v>11</v>
      </c>
      <c r="F14" s="6">
        <v>3</v>
      </c>
      <c r="G14" s="69"/>
      <c r="H14" s="62"/>
      <c r="I14" s="1" t="s">
        <v>36</v>
      </c>
      <c r="J14" s="6">
        <f>COUNTA(#REF!)</f>
        <v>1</v>
      </c>
      <c r="K14" s="72"/>
      <c r="L14" s="61"/>
      <c r="M14" s="33" t="s">
        <v>11</v>
      </c>
      <c r="N14" s="6">
        <v>1</v>
      </c>
      <c r="O14" s="74"/>
      <c r="P14" s="62"/>
      <c r="Q14" s="1" t="s">
        <v>69</v>
      </c>
      <c r="R14" s="6">
        <v>0</v>
      </c>
      <c r="S14" s="74"/>
    </row>
    <row r="15" spans="1:19" ht="17" x14ac:dyDescent="0.2">
      <c r="A15" s="1" t="s">
        <v>12</v>
      </c>
      <c r="B15" s="6">
        <v>41</v>
      </c>
      <c r="C15" s="67"/>
      <c r="D15" s="61"/>
      <c r="E15" s="33" t="s">
        <v>12</v>
      </c>
      <c r="F15" s="6">
        <v>16</v>
      </c>
      <c r="G15" s="69"/>
      <c r="H15" s="62"/>
      <c r="I15" s="1" t="s">
        <v>12</v>
      </c>
      <c r="J15" s="6">
        <f>J12+J13+J14</f>
        <v>6</v>
      </c>
      <c r="K15" s="72"/>
      <c r="L15" s="61"/>
      <c r="M15" s="33" t="s">
        <v>12</v>
      </c>
      <c r="N15" s="6">
        <v>24</v>
      </c>
      <c r="O15" s="74"/>
      <c r="P15" s="62"/>
      <c r="Q15" s="1" t="s">
        <v>12</v>
      </c>
      <c r="R15" s="6">
        <f>R12+R13</f>
        <v>35</v>
      </c>
      <c r="S15" s="74"/>
    </row>
    <row r="16" spans="1:19" ht="16" customHeight="1" x14ac:dyDescent="0.2">
      <c r="A16" s="1"/>
      <c r="B16" s="5"/>
      <c r="C16" s="67"/>
      <c r="D16" s="61"/>
      <c r="E16" s="33"/>
      <c r="F16" s="5"/>
      <c r="G16" s="70"/>
      <c r="H16" s="62"/>
      <c r="I16" s="1"/>
      <c r="J16" s="5"/>
      <c r="K16" s="73"/>
      <c r="L16" s="61"/>
      <c r="M16" s="33"/>
      <c r="N16" s="5"/>
      <c r="O16" s="74"/>
      <c r="P16" s="62"/>
      <c r="Q16" s="1"/>
      <c r="R16" s="5"/>
      <c r="S16" s="74"/>
    </row>
    <row r="17" spans="1:19" ht="252" customHeight="1" x14ac:dyDescent="0.2">
      <c r="A17" s="75" t="s">
        <v>15</v>
      </c>
      <c r="B17" s="77"/>
      <c r="C17" s="87"/>
      <c r="D17" s="61"/>
      <c r="E17" s="81" t="s">
        <v>61</v>
      </c>
      <c r="F17" s="77"/>
      <c r="G17" s="77"/>
      <c r="H17" s="62"/>
      <c r="I17" s="75" t="s">
        <v>54</v>
      </c>
      <c r="J17" s="77"/>
      <c r="K17" s="87"/>
      <c r="L17" s="61"/>
      <c r="M17" s="80" t="s">
        <v>37</v>
      </c>
      <c r="N17" s="80"/>
      <c r="O17" s="81"/>
      <c r="P17" s="62"/>
      <c r="Q17" s="75" t="s">
        <v>46</v>
      </c>
      <c r="R17" s="77"/>
      <c r="S17" s="77"/>
    </row>
    <row r="18" spans="1:19" ht="298" customHeight="1" x14ac:dyDescent="0.2">
      <c r="A18" s="75" t="s">
        <v>16</v>
      </c>
      <c r="B18" s="75"/>
      <c r="C18" s="88"/>
      <c r="D18" s="61"/>
      <c r="E18" s="81" t="s">
        <v>62</v>
      </c>
      <c r="F18" s="75"/>
      <c r="G18" s="75"/>
      <c r="H18" s="62"/>
      <c r="I18" s="75" t="s">
        <v>55</v>
      </c>
      <c r="J18" s="75"/>
      <c r="K18" s="88"/>
      <c r="L18" s="61"/>
      <c r="M18" s="80" t="s">
        <v>38</v>
      </c>
      <c r="N18" s="80"/>
      <c r="O18" s="81"/>
      <c r="P18" s="62"/>
      <c r="Q18" s="75" t="s">
        <v>47</v>
      </c>
      <c r="R18" s="75"/>
      <c r="S18" s="75"/>
    </row>
    <row r="19" spans="1:19" ht="122" customHeight="1" x14ac:dyDescent="0.2">
      <c r="A19" s="75" t="s">
        <v>17</v>
      </c>
      <c r="B19" s="78"/>
      <c r="C19" s="89"/>
      <c r="D19" s="61"/>
      <c r="E19" s="91" t="s">
        <v>63</v>
      </c>
      <c r="F19" s="78"/>
      <c r="G19" s="78"/>
      <c r="H19" s="62"/>
      <c r="I19" s="78" t="s">
        <v>56</v>
      </c>
      <c r="J19" s="78"/>
      <c r="K19" s="89"/>
      <c r="L19" s="61"/>
      <c r="M19" s="82" t="s">
        <v>39</v>
      </c>
      <c r="N19" s="82"/>
      <c r="O19" s="83"/>
      <c r="P19" s="62"/>
      <c r="Q19" s="75" t="s">
        <v>48</v>
      </c>
      <c r="R19" s="78"/>
      <c r="S19" s="78"/>
    </row>
    <row r="20" spans="1:19" ht="200" customHeight="1" x14ac:dyDescent="0.2">
      <c r="A20" s="75" t="s">
        <v>18</v>
      </c>
      <c r="B20" s="75"/>
      <c r="C20" s="88"/>
      <c r="D20" s="61"/>
      <c r="E20" s="81" t="s">
        <v>64</v>
      </c>
      <c r="F20" s="75"/>
      <c r="G20" s="75"/>
      <c r="H20" s="62"/>
      <c r="I20" s="75" t="s">
        <v>57</v>
      </c>
      <c r="J20" s="75"/>
      <c r="K20" s="88"/>
      <c r="L20" s="61"/>
      <c r="M20" s="81" t="s">
        <v>34</v>
      </c>
      <c r="N20" s="75"/>
      <c r="O20" s="75"/>
      <c r="P20" s="62"/>
      <c r="Q20" s="75" t="s">
        <v>49</v>
      </c>
      <c r="R20" s="75"/>
      <c r="S20" s="75"/>
    </row>
    <row r="21" spans="1:19" ht="130" customHeight="1" x14ac:dyDescent="0.2">
      <c r="A21" s="79" t="s">
        <v>19</v>
      </c>
      <c r="B21" s="79"/>
      <c r="C21" s="90"/>
      <c r="D21" s="61"/>
      <c r="E21" s="85" t="s">
        <v>65</v>
      </c>
      <c r="F21" s="79"/>
      <c r="G21" s="79"/>
      <c r="H21" s="62"/>
      <c r="I21" s="79" t="s">
        <v>58</v>
      </c>
      <c r="J21" s="79"/>
      <c r="K21" s="90"/>
      <c r="L21" s="61"/>
      <c r="M21" s="84" t="s">
        <v>40</v>
      </c>
      <c r="N21" s="84"/>
      <c r="O21" s="85"/>
      <c r="P21" s="62"/>
      <c r="Q21" s="79" t="s">
        <v>50</v>
      </c>
      <c r="R21" s="79"/>
      <c r="S21" s="79"/>
    </row>
    <row r="22" spans="1:19" ht="386" customHeight="1" x14ac:dyDescent="0.2">
      <c r="A22" s="75" t="s">
        <v>20</v>
      </c>
      <c r="B22" s="75"/>
      <c r="C22" s="88"/>
      <c r="D22" s="61"/>
      <c r="E22" s="81" t="s">
        <v>66</v>
      </c>
      <c r="F22" s="75"/>
      <c r="G22" s="75"/>
      <c r="H22" s="62"/>
      <c r="I22" s="75" t="s">
        <v>59</v>
      </c>
      <c r="J22" s="75"/>
      <c r="K22" s="88"/>
      <c r="L22" s="61"/>
      <c r="M22" s="85" t="s">
        <v>41</v>
      </c>
      <c r="N22" s="79"/>
      <c r="O22" s="79"/>
      <c r="P22" s="62"/>
      <c r="Q22" s="75" t="s">
        <v>51</v>
      </c>
      <c r="R22" s="75"/>
      <c r="S22" s="75"/>
    </row>
    <row r="23" spans="1:19" ht="298" customHeight="1" x14ac:dyDescent="0.2">
      <c r="A23" s="64" t="s">
        <v>21</v>
      </c>
      <c r="B23" s="65"/>
      <c r="C23" s="65"/>
      <c r="D23" s="61"/>
      <c r="E23" s="86" t="s">
        <v>67</v>
      </c>
      <c r="F23" s="65"/>
      <c r="G23" s="66"/>
      <c r="H23" s="62"/>
      <c r="I23" s="64" t="s">
        <v>60</v>
      </c>
      <c r="J23" s="65"/>
      <c r="K23" s="65"/>
      <c r="L23" s="61"/>
      <c r="M23" s="86" t="s">
        <v>43</v>
      </c>
      <c r="N23" s="65"/>
      <c r="O23" s="66"/>
      <c r="P23" s="62"/>
      <c r="Q23" s="64" t="s">
        <v>52</v>
      </c>
      <c r="R23" s="65"/>
      <c r="S23" s="66"/>
    </row>
    <row r="24" spans="1:19" ht="34" x14ac:dyDescent="0.4">
      <c r="D24" s="61"/>
      <c r="H24" s="62"/>
      <c r="L24" s="61"/>
      <c r="M24" s="25"/>
      <c r="N24" s="24"/>
      <c r="O24" s="24"/>
      <c r="P24" s="62"/>
    </row>
    <row r="25" spans="1:19" ht="34" x14ac:dyDescent="0.4">
      <c r="A25" s="50" t="s">
        <v>22</v>
      </c>
      <c r="B25" s="8" t="s">
        <v>13</v>
      </c>
      <c r="C25" s="8" t="s">
        <v>14</v>
      </c>
      <c r="D25" s="61"/>
      <c r="E25" s="34" t="s">
        <v>22</v>
      </c>
      <c r="F25" s="8" t="s">
        <v>13</v>
      </c>
      <c r="G25" s="8" t="s">
        <v>14</v>
      </c>
      <c r="H25" s="62"/>
      <c r="I25" s="11" t="s">
        <v>22</v>
      </c>
      <c r="J25" s="8" t="s">
        <v>13</v>
      </c>
      <c r="K25" s="26" t="s">
        <v>14</v>
      </c>
      <c r="L25" s="61"/>
      <c r="M25" s="42" t="s">
        <v>22</v>
      </c>
      <c r="N25" s="8" t="s">
        <v>13</v>
      </c>
      <c r="O25" s="8" t="s">
        <v>14</v>
      </c>
      <c r="P25" s="62"/>
      <c r="Q25" s="11" t="s">
        <v>22</v>
      </c>
      <c r="R25" s="8" t="s">
        <v>13</v>
      </c>
      <c r="S25" s="8" t="s">
        <v>14</v>
      </c>
    </row>
    <row r="26" spans="1:19" x14ac:dyDescent="0.2">
      <c r="A26" s="5" t="s">
        <v>23</v>
      </c>
      <c r="B26" s="5">
        <v>574</v>
      </c>
      <c r="C26" s="5">
        <v>574</v>
      </c>
      <c r="D26" s="61"/>
      <c r="E26" s="35" t="s">
        <v>23</v>
      </c>
      <c r="F26" s="5">
        <v>224</v>
      </c>
      <c r="G26" s="5">
        <v>224</v>
      </c>
      <c r="H26" s="62"/>
      <c r="I26" s="5" t="s">
        <v>23</v>
      </c>
      <c r="J26" s="5">
        <v>84</v>
      </c>
      <c r="K26" s="27">
        <v>84</v>
      </c>
      <c r="L26" s="61"/>
      <c r="M26" s="43" t="s">
        <v>23</v>
      </c>
      <c r="N26" s="5">
        <v>336</v>
      </c>
      <c r="O26" s="5">
        <v>336</v>
      </c>
      <c r="P26" s="62"/>
      <c r="Q26" s="5" t="s">
        <v>23</v>
      </c>
      <c r="R26" s="5">
        <v>490</v>
      </c>
      <c r="S26" s="5">
        <v>490</v>
      </c>
    </row>
    <row r="27" spans="1:19" x14ac:dyDescent="0.2">
      <c r="A27" s="12" t="s">
        <v>24</v>
      </c>
      <c r="B27" s="12">
        <v>270</v>
      </c>
      <c r="C27" s="12">
        <v>263</v>
      </c>
      <c r="D27" s="61"/>
      <c r="E27" s="36" t="s">
        <v>24</v>
      </c>
      <c r="F27" s="12">
        <v>46</v>
      </c>
      <c r="G27" s="12">
        <v>162</v>
      </c>
      <c r="H27" s="62"/>
      <c r="I27" s="12" t="s">
        <v>24</v>
      </c>
      <c r="J27" s="12">
        <v>23</v>
      </c>
      <c r="K27" s="28">
        <v>54</v>
      </c>
      <c r="L27" s="61"/>
      <c r="M27" s="44" t="s">
        <v>24</v>
      </c>
      <c r="N27" s="12">
        <v>176</v>
      </c>
      <c r="O27" s="12">
        <v>136</v>
      </c>
      <c r="P27" s="62"/>
      <c r="Q27" s="12" t="s">
        <v>24</v>
      </c>
      <c r="R27" s="12">
        <v>231</v>
      </c>
      <c r="S27" s="12">
        <v>224</v>
      </c>
    </row>
    <row r="28" spans="1:19" x14ac:dyDescent="0.2">
      <c r="A28" s="13" t="s">
        <v>25</v>
      </c>
      <c r="B28" s="14"/>
      <c r="C28" s="14"/>
      <c r="D28" s="61"/>
      <c r="E28" s="37" t="s">
        <v>25</v>
      </c>
      <c r="F28" s="14"/>
      <c r="G28" s="14"/>
      <c r="H28" s="62"/>
      <c r="I28" s="13" t="s">
        <v>25</v>
      </c>
      <c r="J28" s="14"/>
      <c r="K28" s="29"/>
      <c r="L28" s="61"/>
      <c r="M28" s="45" t="s">
        <v>25</v>
      </c>
      <c r="N28" s="14"/>
      <c r="O28" s="14"/>
      <c r="P28" s="62"/>
      <c r="Q28" s="13" t="s">
        <v>25</v>
      </c>
      <c r="R28" s="14"/>
      <c r="S28" s="14"/>
    </row>
    <row r="29" spans="1:19" x14ac:dyDescent="0.2">
      <c r="A29" s="15"/>
      <c r="B29" s="15"/>
      <c r="C29" s="15"/>
      <c r="D29" s="61"/>
      <c r="E29" s="38"/>
      <c r="F29" s="15"/>
      <c r="G29" s="15"/>
      <c r="H29" s="62"/>
      <c r="I29" s="15"/>
      <c r="J29" s="15"/>
      <c r="K29" s="30"/>
      <c r="L29" s="61"/>
      <c r="M29" s="46"/>
      <c r="N29" s="15"/>
      <c r="O29" s="15"/>
      <c r="P29" s="62"/>
      <c r="Q29" s="15"/>
      <c r="R29" s="15"/>
      <c r="S29" s="15"/>
    </row>
    <row r="30" spans="1:19" x14ac:dyDescent="0.2">
      <c r="A30" s="5" t="s">
        <v>26</v>
      </c>
      <c r="B30" s="5">
        <v>205</v>
      </c>
      <c r="C30" s="5">
        <v>205</v>
      </c>
      <c r="D30" s="61"/>
      <c r="E30" s="35" t="s">
        <v>26</v>
      </c>
      <c r="F30" s="5">
        <v>80</v>
      </c>
      <c r="G30" s="5">
        <v>80</v>
      </c>
      <c r="H30" s="62"/>
      <c r="I30" s="5" t="s">
        <v>26</v>
      </c>
      <c r="J30" s="5">
        <v>30</v>
      </c>
      <c r="K30" s="27">
        <v>30</v>
      </c>
      <c r="L30" s="61"/>
      <c r="M30" s="46" t="s">
        <v>26</v>
      </c>
      <c r="N30" s="5">
        <v>120</v>
      </c>
      <c r="O30" s="5">
        <v>120</v>
      </c>
      <c r="P30" s="62"/>
      <c r="Q30" s="5" t="s">
        <v>26</v>
      </c>
      <c r="R30" s="5">
        <v>175</v>
      </c>
      <c r="S30" s="5">
        <v>175</v>
      </c>
    </row>
    <row r="31" spans="1:19" x14ac:dyDescent="0.2">
      <c r="A31" s="9" t="s">
        <v>27</v>
      </c>
      <c r="B31" s="9">
        <v>0</v>
      </c>
      <c r="C31" s="9">
        <v>0</v>
      </c>
      <c r="D31" s="61"/>
      <c r="E31" s="39" t="s">
        <v>27</v>
      </c>
      <c r="F31" s="9">
        <v>48</v>
      </c>
      <c r="G31" s="9">
        <v>32</v>
      </c>
      <c r="H31" s="62"/>
      <c r="I31" s="9" t="s">
        <v>27</v>
      </c>
      <c r="J31" s="9">
        <v>10</v>
      </c>
      <c r="K31" s="10">
        <v>20</v>
      </c>
      <c r="L31" s="61"/>
      <c r="M31" s="47" t="s">
        <v>27</v>
      </c>
      <c r="N31" s="9">
        <v>0</v>
      </c>
      <c r="O31" s="9">
        <v>0</v>
      </c>
      <c r="P31" s="62"/>
      <c r="Q31" s="9" t="s">
        <v>27</v>
      </c>
      <c r="R31" s="9">
        <v>0</v>
      </c>
      <c r="S31" s="9">
        <v>0</v>
      </c>
    </row>
    <row r="32" spans="1:19" x14ac:dyDescent="0.2">
      <c r="A32" s="16" t="s">
        <v>28</v>
      </c>
      <c r="B32" s="17">
        <v>0</v>
      </c>
      <c r="C32" s="17">
        <v>0</v>
      </c>
      <c r="D32" s="61"/>
      <c r="E32" s="40" t="s">
        <v>28</v>
      </c>
      <c r="F32" s="17">
        <v>60</v>
      </c>
      <c r="G32" s="17">
        <v>40</v>
      </c>
      <c r="H32" s="62"/>
      <c r="I32" s="16" t="s">
        <v>28</v>
      </c>
      <c r="J32" s="17">
        <v>33.333333333333336</v>
      </c>
      <c r="K32" s="31">
        <v>66.666666666666671</v>
      </c>
      <c r="L32" s="61"/>
      <c r="M32" s="48" t="s">
        <v>28</v>
      </c>
      <c r="N32" s="17">
        <v>0</v>
      </c>
      <c r="O32" s="17">
        <v>0</v>
      </c>
      <c r="P32" s="62"/>
      <c r="Q32" s="16" t="s">
        <v>28</v>
      </c>
      <c r="R32" s="17">
        <v>0</v>
      </c>
      <c r="S32" s="17">
        <v>0</v>
      </c>
    </row>
    <row r="33" spans="1:19" x14ac:dyDescent="0.2">
      <c r="A33" s="5"/>
      <c r="B33" s="5"/>
      <c r="C33" s="5"/>
      <c r="D33" s="61"/>
      <c r="E33" s="35"/>
      <c r="F33" s="5"/>
      <c r="G33" s="5"/>
      <c r="H33" s="62"/>
      <c r="I33" s="5"/>
      <c r="J33" s="5"/>
      <c r="K33" s="27"/>
      <c r="L33" s="61"/>
      <c r="M33" s="46"/>
      <c r="N33" s="5"/>
      <c r="O33" s="5"/>
      <c r="P33" s="62"/>
      <c r="Q33" s="5"/>
      <c r="R33" s="5"/>
      <c r="S33" s="5"/>
    </row>
    <row r="34" spans="1:19" x14ac:dyDescent="0.2">
      <c r="A34" s="18" t="s">
        <v>29</v>
      </c>
      <c r="B34" s="5">
        <v>0</v>
      </c>
      <c r="C34" s="5">
        <v>0</v>
      </c>
      <c r="D34" s="61"/>
      <c r="E34" s="41" t="s">
        <v>29</v>
      </c>
      <c r="F34" s="5">
        <v>43</v>
      </c>
      <c r="G34" s="5">
        <v>5</v>
      </c>
      <c r="H34" s="62"/>
      <c r="I34" s="18" t="s">
        <v>29</v>
      </c>
      <c r="J34" s="5">
        <v>10</v>
      </c>
      <c r="K34" s="27">
        <v>20</v>
      </c>
      <c r="L34" s="61"/>
      <c r="M34" s="49" t="s">
        <v>29</v>
      </c>
      <c r="N34" s="5">
        <v>0</v>
      </c>
      <c r="O34" s="5">
        <v>0</v>
      </c>
      <c r="P34" s="62"/>
      <c r="Q34" s="18" t="s">
        <v>29</v>
      </c>
      <c r="R34" s="5">
        <v>0</v>
      </c>
      <c r="S34" s="5">
        <v>0</v>
      </c>
    </row>
    <row r="35" spans="1:19" x14ac:dyDescent="0.2">
      <c r="A35" s="16" t="s">
        <v>28</v>
      </c>
      <c r="B35" s="17">
        <v>0</v>
      </c>
      <c r="C35" s="17">
        <v>0</v>
      </c>
      <c r="D35" s="51"/>
      <c r="E35" s="40" t="s">
        <v>28</v>
      </c>
      <c r="F35" s="17">
        <v>53.75</v>
      </c>
      <c r="G35" s="17">
        <v>6.25</v>
      </c>
      <c r="H35" s="62"/>
      <c r="I35" s="16" t="s">
        <v>28</v>
      </c>
      <c r="J35" s="17">
        <v>33.333333333333336</v>
      </c>
      <c r="K35" s="31">
        <v>66.666666666666671</v>
      </c>
      <c r="L35" s="63"/>
      <c r="M35" s="48" t="s">
        <v>28</v>
      </c>
      <c r="N35" s="17">
        <v>0</v>
      </c>
      <c r="O35" s="17">
        <v>0</v>
      </c>
      <c r="P35" s="62"/>
      <c r="Q35" s="16" t="s">
        <v>28</v>
      </c>
      <c r="R35" s="17">
        <v>0</v>
      </c>
      <c r="S35" s="17">
        <v>0</v>
      </c>
    </row>
    <row r="36" spans="1:19" x14ac:dyDescent="0.2">
      <c r="M36" s="23"/>
    </row>
    <row r="37" spans="1:19" x14ac:dyDescent="0.2">
      <c r="M37" s="23"/>
    </row>
  </sheetData>
  <mergeCells count="49">
    <mergeCell ref="A22:C22"/>
    <mergeCell ref="I20:K20"/>
    <mergeCell ref="I21:K21"/>
    <mergeCell ref="I22:K22"/>
    <mergeCell ref="A23:C23"/>
    <mergeCell ref="E17:G17"/>
    <mergeCell ref="E18:G18"/>
    <mergeCell ref="E19:G19"/>
    <mergeCell ref="E20:G20"/>
    <mergeCell ref="E21:G21"/>
    <mergeCell ref="E22:G22"/>
    <mergeCell ref="E23:G23"/>
    <mergeCell ref="A17:C17"/>
    <mergeCell ref="A18:C18"/>
    <mergeCell ref="A19:C19"/>
    <mergeCell ref="A20:C20"/>
    <mergeCell ref="A21:C21"/>
    <mergeCell ref="Q23:S23"/>
    <mergeCell ref="A1:D1"/>
    <mergeCell ref="C2:C16"/>
    <mergeCell ref="G2:G16"/>
    <mergeCell ref="K2:K16"/>
    <mergeCell ref="O2:O16"/>
    <mergeCell ref="S2:S16"/>
    <mergeCell ref="Q22:S22"/>
    <mergeCell ref="Q1:S1"/>
    <mergeCell ref="Q17:S17"/>
    <mergeCell ref="Q18:S18"/>
    <mergeCell ref="Q19:S19"/>
    <mergeCell ref="Q20:S20"/>
    <mergeCell ref="Q21:S21"/>
    <mergeCell ref="I23:K23"/>
    <mergeCell ref="M17:O17"/>
    <mergeCell ref="E1:H1"/>
    <mergeCell ref="I1:L1"/>
    <mergeCell ref="M1:P1"/>
    <mergeCell ref="D2:D34"/>
    <mergeCell ref="H2:H35"/>
    <mergeCell ref="L2:L35"/>
    <mergeCell ref="P2:P35"/>
    <mergeCell ref="M18:O18"/>
    <mergeCell ref="M19:O19"/>
    <mergeCell ref="M20:O20"/>
    <mergeCell ref="M21:O21"/>
    <mergeCell ref="M22:O22"/>
    <mergeCell ref="M23:O23"/>
    <mergeCell ref="I17:K17"/>
    <mergeCell ref="I18:K18"/>
    <mergeCell ref="I19:K19"/>
  </mergeCells>
  <pageMargins left="0.25" right="0.25" top="0.75" bottom="0.75" header="0.3" footer="0.3"/>
  <pageSetup paperSize="8" scale="6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2018-10-23T18:28:23Z</cp:lastPrinted>
  <dcterms:created xsi:type="dcterms:W3CDTF">2018-10-23T17:37:14Z</dcterms:created>
  <dcterms:modified xsi:type="dcterms:W3CDTF">2018-12-07T20:23:41Z</dcterms:modified>
</cp:coreProperties>
</file>