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onoocc/Nucleo di Valutazione/2019/OPINIONE STUDENTI/"/>
    </mc:Choice>
  </mc:AlternateContent>
  <xr:revisionPtr revIDLastSave="0" documentId="13_ncr:1_{07163003-C192-A44A-9AF5-5CBE4B7194CB}" xr6:coauthVersionLast="36" xr6:coauthVersionMax="36" xr10:uidLastSave="{00000000-0000-0000-0000-000000000000}"/>
  <bookViews>
    <workbookView xWindow="1000" yWindow="460" windowWidth="31140" windowHeight="18840" tabRatio="500" firstSheet="3" activeTab="15" xr2:uid="{00000000-000D-0000-FFFF-FFFF00000000}"/>
  </bookViews>
  <sheets>
    <sheet name="TAB. 1A" sheetId="1" r:id="rId1"/>
    <sheet name="TAB. 1B" sheetId="2" r:id="rId2"/>
    <sheet name="TAB. 1C" sheetId="3" r:id="rId3"/>
    <sheet name="TAB. 2A" sheetId="4" r:id="rId4"/>
    <sheet name="TAB. 2B" sheetId="5" r:id="rId5"/>
    <sheet name="TAB. 2C" sheetId="6" r:id="rId6"/>
    <sheet name="TAB. 3A" sheetId="16" r:id="rId7"/>
    <sheet name="TAB. 3B" sheetId="17" r:id="rId8"/>
    <sheet name="TAB. 3C" sheetId="18" r:id="rId9"/>
    <sheet name="TAB. 3D" sheetId="19" r:id="rId10"/>
    <sheet name="TAB. 3E" sheetId="20" r:id="rId11"/>
    <sheet name="TAB. 3F" sheetId="21" r:id="rId12"/>
    <sheet name="TB. 3G" sheetId="22" r:id="rId13"/>
    <sheet name="TAB. 3H" sheetId="23" r:id="rId14"/>
    <sheet name="TAB. 4A" sheetId="27" r:id="rId15"/>
    <sheet name="TAB. 4B" sheetId="28" r:id="rId16"/>
    <sheet name="TAB. 5A" sheetId="24" r:id="rId17"/>
    <sheet name="TAB. 5B" sheetId="25" r:id="rId18"/>
    <sheet name="TA. 5C" sheetId="26" r:id="rId19"/>
  </sheets>
  <externalReferences>
    <externalReference r:id="rId20"/>
  </externalReferences>
  <definedNames>
    <definedName name="__Anonymous_Sheet_DB__1_3">#REF!</definedName>
    <definedName name="_xlnm._FilterDatabase" localSheetId="7" hidden="1">'TAB. 3B'!$B$2:$O$50</definedName>
    <definedName name="_xlnm._FilterDatabase" localSheetId="8" hidden="1">'TAB. 3C'!$B$2:$O$10</definedName>
    <definedName name="_xlnm.Print_Titles" localSheetId="6">'TAB. 3A'!$2:$2</definedName>
    <definedName name="_xlnm.Print_Titles" localSheetId="9">'TAB. 3D'!$2:$2</definedName>
    <definedName name="_xlnm.Print_Titles" localSheetId="10">'TAB. 3E'!$2:$2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26" l="1"/>
  <c r="D18" i="26"/>
  <c r="E18" i="26"/>
  <c r="F18" i="26"/>
  <c r="G18" i="26"/>
  <c r="H18" i="26"/>
  <c r="I18" i="26"/>
  <c r="C19" i="26"/>
  <c r="D19" i="26"/>
  <c r="E19" i="26"/>
  <c r="F19" i="26"/>
  <c r="G19" i="26"/>
  <c r="H19" i="26"/>
  <c r="I19" i="26"/>
  <c r="C67" i="25"/>
  <c r="D67" i="25"/>
  <c r="E67" i="25"/>
  <c r="F67" i="25"/>
  <c r="G67" i="25"/>
  <c r="H67" i="25"/>
  <c r="I67" i="25"/>
  <c r="C68" i="25"/>
  <c r="D68" i="25"/>
  <c r="E68" i="25"/>
  <c r="F68" i="25"/>
  <c r="G68" i="25"/>
  <c r="H68" i="25"/>
  <c r="I68" i="25"/>
  <c r="C73" i="24" l="1"/>
  <c r="D73" i="24"/>
  <c r="E73" i="24"/>
  <c r="F73" i="24"/>
  <c r="G73" i="24"/>
  <c r="H73" i="24"/>
  <c r="I73" i="24"/>
  <c r="C74" i="24"/>
  <c r="D74" i="24"/>
  <c r="E74" i="24"/>
  <c r="F74" i="24"/>
  <c r="G74" i="24"/>
  <c r="H74" i="24"/>
  <c r="I74" i="24"/>
  <c r="A3" i="18" l="1"/>
  <c r="A6" i="18"/>
  <c r="A8" i="18"/>
  <c r="A9" i="18"/>
  <c r="A11" i="18"/>
  <c r="A14" i="18"/>
  <c r="A16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C67" i="17"/>
  <c r="D67" i="17"/>
  <c r="E67" i="17"/>
  <c r="F67" i="17"/>
  <c r="G67" i="17"/>
  <c r="H67" i="17"/>
  <c r="I67" i="17"/>
  <c r="J67" i="17"/>
  <c r="K67" i="17"/>
  <c r="L67" i="17"/>
  <c r="M67" i="17"/>
  <c r="N67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C76" i="16"/>
  <c r="D76" i="16"/>
  <c r="E76" i="16"/>
  <c r="F76" i="16"/>
  <c r="G76" i="16"/>
  <c r="H76" i="16"/>
  <c r="I76" i="16"/>
  <c r="J76" i="16"/>
  <c r="K76" i="16"/>
  <c r="L76" i="16"/>
  <c r="M76" i="16"/>
  <c r="N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F23" i="6" l="1"/>
  <c r="G23" i="6" s="1"/>
  <c r="E23" i="6"/>
  <c r="C23" i="6"/>
  <c r="B23" i="6"/>
  <c r="D23" i="6" s="1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G3" i="6"/>
  <c r="D3" i="6"/>
  <c r="F23" i="5" l="1"/>
  <c r="G23" i="5" s="1"/>
  <c r="E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4" i="5"/>
  <c r="D4" i="5"/>
  <c r="G3" i="5"/>
  <c r="D3" i="5"/>
  <c r="F23" i="4" l="1"/>
  <c r="G23" i="4" s="1"/>
  <c r="E23" i="4"/>
  <c r="C23" i="4"/>
  <c r="B23" i="4"/>
  <c r="D23" i="4" s="1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G3" i="4"/>
  <c r="D3" i="4"/>
  <c r="G23" i="3" l="1"/>
  <c r="C23" i="3"/>
  <c r="B23" i="3"/>
  <c r="D23" i="3" s="1"/>
  <c r="G22" i="3"/>
  <c r="D22" i="3"/>
  <c r="G21" i="3"/>
  <c r="D21" i="3"/>
  <c r="G20" i="3"/>
  <c r="D20" i="3"/>
  <c r="G19" i="3"/>
  <c r="D19" i="3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G5" i="3"/>
  <c r="D5" i="3"/>
  <c r="G4" i="3"/>
  <c r="D4" i="3"/>
  <c r="G3" i="3"/>
  <c r="D3" i="3"/>
  <c r="F23" i="2" l="1"/>
  <c r="G23" i="2" s="1"/>
  <c r="B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C6" i="2"/>
  <c r="D6" i="2" s="1"/>
  <c r="G5" i="2"/>
  <c r="D5" i="2"/>
  <c r="G4" i="2"/>
  <c r="D4" i="2"/>
  <c r="G3" i="2"/>
  <c r="D3" i="2"/>
  <c r="C23" i="2" l="1"/>
  <c r="D23" i="2" s="1"/>
  <c r="G23" i="1"/>
  <c r="B23" i="1"/>
  <c r="D23" i="1" s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</calcChain>
</file>

<file path=xl/sharedStrings.xml><?xml version="1.0" encoding="utf-8"?>
<sst xmlns="http://schemas.openxmlformats.org/spreadsheetml/2006/main" count="1325" uniqueCount="275">
  <si>
    <t>Dipartimenti</t>
  </si>
  <si>
    <t>N. Ins. attivi 2017/2018</t>
  </si>
  <si>
    <t>N. Ins. rilevati 2017/2018</t>
  </si>
  <si>
    <t>%  2017/2018</t>
  </si>
  <si>
    <t>N. Ins. attivi 2916/2017</t>
  </si>
  <si>
    <t>N. Ins. rilevati 2016/2017</t>
  </si>
  <si>
    <t>%  2016/2017</t>
  </si>
  <si>
    <t>ARCHITETTURA</t>
  </si>
  <si>
    <t>BIOMEDICINA SPERIMENTALE E NEUROSCIENZE CLINICHE</t>
  </si>
  <si>
    <t>BIOMEDICO DI MEDICINA INTERNA E SPECIALISTICA</t>
  </si>
  <si>
    <t>BIOPATOLOGIA E BIOTECNOLOGIE MEDICHE E FORENSI</t>
  </si>
  <si>
    <t>CULTURE E SOCIETA'</t>
  </si>
  <si>
    <t>DISCIPLINE CHIRURGICHE,ONCOLOGICHE E STOMATOLOGICHE</t>
  </si>
  <si>
    <t>ENERGIA,INGEGNERIA DELL'INFORMAZIONE E MODELLI MATEMATICI</t>
  </si>
  <si>
    <t>FISICA E CHIMICA</t>
  </si>
  <si>
    <t>GIURISPRUDENZA</t>
  </si>
  <si>
    <t>INGEGNERIA CIVILE,AMBIENTALE,AEROSPAZIALE E DEI MATERIALI</t>
  </si>
  <si>
    <t>MATEMATICA E INFORMATICA</t>
  </si>
  <si>
    <t>SCIENZE AGRARIE E FORESTALI</t>
  </si>
  <si>
    <t>SCIENZE DELLA TERRA E DEL MARE</t>
  </si>
  <si>
    <t>SCIENZE E TECNOLOGIE BIOLOGICHE, CHIMICHE E FARMACEUTICHE</t>
  </si>
  <si>
    <t>SCIENZE ECONOMICHE,AZIENDALI E STATISTICHE</t>
  </si>
  <si>
    <t>SCIENZE PER LA PROMOZIONE DELLA SALUTE E MATERNO INFANTILE</t>
  </si>
  <si>
    <t>SCIENZE POLITICHE E DELLE RELAZIONI INTERNAZIONALI</t>
  </si>
  <si>
    <t>SCIENZE PSICOLOGICHE, PEDAGOGICHE E DELLA FORMAZIONE</t>
  </si>
  <si>
    <t>SCIENZE UMANISTICHE</t>
  </si>
  <si>
    <t>Totale complessivo</t>
  </si>
  <si>
    <t xml:space="preserve">DIPARTIMENTO DELL'INNOVAZIONE INDUSTRIALE E DIGITALE </t>
  </si>
  <si>
    <t>DIPARTIMENTO DELL'INNOVAZIONE INDUSTRIALE E DIGITALE</t>
  </si>
  <si>
    <t>Tab. 1a – Tasso di copertura degli insegnamenti rilevati - questionario n°1 frequentanti</t>
  </si>
  <si>
    <t>Tab. 1c – Tasso di copertura degli insegnamenti rilevati - questionario n° 7 docenti</t>
  </si>
  <si>
    <t>Tab. 1b – Tasso di copertura degli insegnamenti rilevati - questionario n° 3 non frequentanti</t>
  </si>
  <si>
    <t>DIPARTIMENTi</t>
  </si>
  <si>
    <t>TOTALI</t>
  </si>
  <si>
    <t>Questionari attesi A.A. 2017-2018</t>
  </si>
  <si>
    <t>Questionari raccolti stud. frequentanti</t>
  </si>
  <si>
    <t>% A.A. 2017-2018</t>
  </si>
  <si>
    <t>Questionari attesi A.A. 2016-2017</t>
  </si>
  <si>
    <t>Questionari raccolti A.A. 2016 -2017</t>
  </si>
  <si>
    <t>%  A.A. 2016 -2017</t>
  </si>
  <si>
    <t>Tab. 2a – Questionari raccolti, attesi e rapporto percentuale - questionario n°1 frequentanti</t>
  </si>
  <si>
    <t>Tab. 2b - Questionari raccolti, attesi e rapporto percentuale - questionario n°3 - non frequentanti</t>
  </si>
  <si>
    <t>DESCR_DIPARTIMENTO</t>
  </si>
  <si>
    <t>ATENEO</t>
  </si>
  <si>
    <t>Tab. 2c - Questionari raccolti, attesi e rapporto percentuale - questionario n°7 – docenti</t>
  </si>
  <si>
    <t>CORSO DI LAUREA – LAUREE TRIENNALI</t>
  </si>
  <si>
    <t>IQ1</t>
  </si>
  <si>
    <t>IQ2</t>
  </si>
  <si>
    <t>IQ3</t>
  </si>
  <si>
    <t>IQ4</t>
  </si>
  <si>
    <t>IQ5</t>
  </si>
  <si>
    <t>IQ6</t>
  </si>
  <si>
    <t>IQ7</t>
  </si>
  <si>
    <t>IQ8</t>
  </si>
  <si>
    <t>IQ9</t>
  </si>
  <si>
    <t>iQ10</t>
  </si>
  <si>
    <t>IQ11</t>
  </si>
  <si>
    <t>IQ12</t>
  </si>
  <si>
    <t>AGRO-INGEGNERIA</t>
  </si>
  <si>
    <t>ASSISTENZA SANITARIA</t>
  </si>
  <si>
    <t>BENI CULTURALI</t>
  </si>
  <si>
    <t>BENI CULTURALI: CONOSCENZA, GESTIONE, VALORIZZAZIONE</t>
  </si>
  <si>
    <t>BIOTECNOLOGIE</t>
  </si>
  <si>
    <t>CHIMICA</t>
  </si>
  <si>
    <t>DISCIPLINE DELLE ARTI, DELLA MUSICA E DELLO SPETTACOLO</t>
  </si>
  <si>
    <t>DISEGNO INDUSTRIALE</t>
  </si>
  <si>
    <t>ECONOMIA E AMMINISTRAZIONE AZIENDALE</t>
  </si>
  <si>
    <t>ECONOMIA E FINANZA</t>
  </si>
  <si>
    <t>FISIOTERAPIA</t>
  </si>
  <si>
    <t>IGIENE DENTALE</t>
  </si>
  <si>
    <t>INFERMIERISTICA</t>
  </si>
  <si>
    <t>INFORMATICA</t>
  </si>
  <si>
    <t>INGEGNERIA BIOMEDICA</t>
  </si>
  <si>
    <t>INGEGNERIA CHIMICA</t>
  </si>
  <si>
    <t>INGEGNERIA CIBERNETICA</t>
  </si>
  <si>
    <t>INGEGNERIA CIVILE ED EDILE</t>
  </si>
  <si>
    <t>INGEGNERIA DELL'ENERGIA</t>
  </si>
  <si>
    <t>INGEGNERIA DELL'INNOVAZIONE PER LE IMPRESE DIGITALI</t>
  </si>
  <si>
    <t>INGEGNERIA ELETTRICA</t>
  </si>
  <si>
    <t>INGEGNERIA ELETTRONICA</t>
  </si>
  <si>
    <t>INGEGNERIA GESTIONALE</t>
  </si>
  <si>
    <t>INGEGNERIA GESTIONALE E INFORMATICA (SEDE PA)</t>
  </si>
  <si>
    <t>INGEGNERIA INFORMATICA</t>
  </si>
  <si>
    <t>INGEGNERIA INFORMATICA E DELLE TELECOMUNICAZIONI</t>
  </si>
  <si>
    <t>INGEGNERIA MECCANICA</t>
  </si>
  <si>
    <t>INGEGNERIA PER L'AMBIENTE ED IL TERRITORIO</t>
  </si>
  <si>
    <t>LETTERE</t>
  </si>
  <si>
    <t>LINGUE E LETTERATURE - STUDI INTERCULTURALI</t>
  </si>
  <si>
    <t>LOGOPEDIA</t>
  </si>
  <si>
    <t>MATEMATICA</t>
  </si>
  <si>
    <t>ORTOTTICA ED ASSISTENZA OFTALMOLOGICA</t>
  </si>
  <si>
    <t>OSTETRICIA</t>
  </si>
  <si>
    <t>SCIENZE BIOLOGICHE</t>
  </si>
  <si>
    <t>SCIENZE DEL TURISMO</t>
  </si>
  <si>
    <t>SCIENZE DEL TURISMO (TP)</t>
  </si>
  <si>
    <t>SCIENZE DELLA COMUNICAZIONE PER I MEDIA E LE ISTITUZIONI</t>
  </si>
  <si>
    <t>SCIENZE DELLA COMUNICAZIONE PER LE CULTURE E LE ARTI</t>
  </si>
  <si>
    <t>SCIENZE DELLA NATURA E DELL'AMBIENTE</t>
  </si>
  <si>
    <t>SCIENZE DELLA PIANIFICAZIONE TERRITORIALE, URBANISTICA ,PAESAGGISTICA E AMBIENTALE</t>
  </si>
  <si>
    <t>SCIENZE E TECNICHE PSICOLOGICHE</t>
  </si>
  <si>
    <t>SCIENZE E TECNOLOGIE AGRARIE</t>
  </si>
  <si>
    <t>SCIENZE E TECNOLOGIE AGROALIMENTARI</t>
  </si>
  <si>
    <t>SCIENZE FISICHE</t>
  </si>
  <si>
    <t>SCIENZE FORESTALI ED AMBIENTALI</t>
  </si>
  <si>
    <t>SCIENZE GEOLOGICHE</t>
  </si>
  <si>
    <t>SERVIZIO SOCIALE (SEDE AG)</t>
  </si>
  <si>
    <t>SERVIZIO SOCIALE (SEDE PA)</t>
  </si>
  <si>
    <t>STATISTICA PER L'ANALISI DEI DATI</t>
  </si>
  <si>
    <t>STUDI FILOSOFICI E STORICI</t>
  </si>
  <si>
    <t>SVILUPPO ECONOMICO E COOPERAZIONE INTERNAZIONALE</t>
  </si>
  <si>
    <t>TECNICA DELLA RIABILITAZIONE PSICHIATRICA</t>
  </si>
  <si>
    <t>TECNICHE DELLA PREVENZIONE NELL'AMBIENTE E NEI LUOGHI DI LAVORO</t>
  </si>
  <si>
    <t>TECNICHE DI LABORATORIO BIOMEDICO</t>
  </si>
  <si>
    <t>TECNICHE DI RADIOLOGIA MEDICA, PER IMMAGINI E RADIOTERAPIA</t>
  </si>
  <si>
    <t>URBANISTICA E SCIENZE DELLA CITTA'</t>
  </si>
  <si>
    <t>Tab. 3d – Numero di insegnamenti con indicatori sotto soglia – Lauree Triennali</t>
  </si>
  <si>
    <t>CORSO DI LAUREA – LAUREE MAGISTRALI</t>
  </si>
  <si>
    <t>ANALISI E GESTIONE AMBIENTALE</t>
  </si>
  <si>
    <t>ARCHEOLOGIA</t>
  </si>
  <si>
    <t>BIOLOGIA MARINA</t>
  </si>
  <si>
    <t>BIOLOGIA MOLECOLARE E DELLA SALUTE</t>
  </si>
  <si>
    <t>BIOTECNOLOGIE MEDICHE E MEDICINA MOLECOLARE</t>
  </si>
  <si>
    <t>BIOTECNOLOGIE PER L'INDUSTRIA E PER LA RICERCA SCIENTIFICA</t>
  </si>
  <si>
    <t>COOPERAZIONE E SVILUPPO</t>
  </si>
  <si>
    <t>FISICA</t>
  </si>
  <si>
    <t>IMPRENDITORIALITA' E QUALITA' PER IL SISTEMA AGROALIMENTARE</t>
  </si>
  <si>
    <t>INGEGNERIA AEROSPAZIALE</t>
  </si>
  <si>
    <t>INGEGNERIA CIVILE</t>
  </si>
  <si>
    <t>INGEGNERIA DEI SISTEMI EDILIZI</t>
  </si>
  <si>
    <t>INGEGNERIA E TECNOLOGIE INNOVATIVE PER L'AMBIENTE</t>
  </si>
  <si>
    <t>INGEGNERIA ENERGETICA E NUCLEARE</t>
  </si>
  <si>
    <t>INGEGNERIA PER L'AMBIENTE E IL TERRITORIO</t>
  </si>
  <si>
    <t>INTERNATIONAL RELATIONS/RELAZIONI INTERNAZIONALI</t>
  </si>
  <si>
    <t>ITALIANISTICA</t>
  </si>
  <si>
    <t>LINGUE MODERNE E TRADUZIONE PER LE RELAZIONI INTERNAZIONALI</t>
  </si>
  <si>
    <t>PIANIFICAZIONE TERRITORIALE, URBANISTICA E AMBIENTALE</t>
  </si>
  <si>
    <t>PSICOLOGIA CLINICA</t>
  </si>
  <si>
    <t>PSICOLOGIA DEL CICLO DI VITA</t>
  </si>
  <si>
    <t>PSICOLOGIA SOCIALE, DEL LAVORO E DELLE ORGANIZZAZIONI</t>
  </si>
  <si>
    <t>SCIENZE DELLA COMUNICAZIONE PUBBLICA, D'IMPRESA E PUBBLICITA'</t>
  </si>
  <si>
    <t>SCIENZE DELLA FORMAZIONE CONTINUA</t>
  </si>
  <si>
    <t>SCIENZE DELLA NATURA</t>
  </si>
  <si>
    <t>SCIENZE DELLE AMMINISTRAZIONI E DELLE ORGANIZZAZIONI COMPLESSE</t>
  </si>
  <si>
    <t>SCIENZE DELLE PRODUZIONI E DELLE TECNOLOGIE AGRARIE</t>
  </si>
  <si>
    <t>SCIENZE E TECNICHE DELLE ATTIVITA' MOTORIE PREVENTIVE E ADATTATE E DELLE ATTIVITA' SPORTIVE</t>
  </si>
  <si>
    <t>SCIENZE E TECNOLOGIE FORESTALI E AGRO-AMBIENTALI</t>
  </si>
  <si>
    <t>SCIENZE E TECNOLOGIE GEOLOGICHE</t>
  </si>
  <si>
    <t>SCIENZE ECONOMICHE E FINANZIARIE</t>
  </si>
  <si>
    <t>SCIENZE ECONOMICO-AZIENDALI</t>
  </si>
  <si>
    <t>SCIENZE FILOSOFICHE</t>
  </si>
  <si>
    <t>SCIENZE INFERMIERISTICHE E OSTETRICHE</t>
  </si>
  <si>
    <t>SCIENZE PEDAGOGICHE</t>
  </si>
  <si>
    <t>SCIENZE RIABILITATIVE DELLE PROFESSIONI SANITARIE</t>
  </si>
  <si>
    <t>SCIENZE STATISTICHE</t>
  </si>
  <si>
    <t>SERVIZIO SOCIALE E POLITICHE SOCIALI</t>
  </si>
  <si>
    <t>STORIA DELL'ARTE</t>
  </si>
  <si>
    <t>TEORIE DELLA COMUNICAZIONE</t>
  </si>
  <si>
    <t>Tab. 3e – Numero di insegnamenti con indicatori sotto soglia – Lauree Magistrali</t>
  </si>
  <si>
    <t>CORSO DI LAUREA – LAUREE MAGISTRALI A CICLO UNICO</t>
  </si>
  <si>
    <t>ARCHITETTURA (SEDE AG)</t>
  </si>
  <si>
    <t>CHIMICA E TECNOLOGIA FARMACEUTICHE</t>
  </si>
  <si>
    <t>CONSERVAZIONE E RESTAURO DEI BENI CULTURALI</t>
  </si>
  <si>
    <t>FARMACIA</t>
  </si>
  <si>
    <t>GIURISPRUDENZA (SEDE AG)</t>
  </si>
  <si>
    <t>GIURISPRUDENZA (SEDE TP)</t>
  </si>
  <si>
    <t>INGEGNERIA EDILE-ARCHITETTURA</t>
  </si>
  <si>
    <t>MEDICINA E CHIRURGIA</t>
  </si>
  <si>
    <t>MEDICINA E CHIRURGIA (SEDE CL)</t>
  </si>
  <si>
    <t>ODONTOIATRIA E PROTESI DENTARIA</t>
  </si>
  <si>
    <t>SCIENZE DELLA FORMAZIONE PRIMARIA</t>
  </si>
  <si>
    <t>Tab. 3f – Numero di insegnamenti con indicatori sotto soglia – Lauree Magistrali a Ciclo Unico</t>
  </si>
  <si>
    <t>TIPO LAUREE</t>
  </si>
  <si>
    <t>DENOMINAZIONE DEL CORSO DI LAUREA</t>
  </si>
  <si>
    <t>% Insodd.</t>
  </si>
  <si>
    <t>LT</t>
  </si>
  <si>
    <t>DISCIPLINE DELLE ARTI,DELLA MUSICA E DELLO SPETTACOLO</t>
  </si>
  <si>
    <t>TECNICHE DELLA PREVENZIONE NELL'AMBIENTE E NEI  LUOGHI DI  LAVORO</t>
  </si>
  <si>
    <t>TECNICHE DI RADIOLOGIA MEDICA,PER IMMAGINI E RADIOTERAPIA</t>
  </si>
  <si>
    <t>LM</t>
  </si>
  <si>
    <t>PIANIFICAZIONE TERRITORIALE,URBANISTICA E AMBIENTALE</t>
  </si>
  <si>
    <t>LMU</t>
  </si>
  <si>
    <t>DESCR. CORSO</t>
  </si>
  <si>
    <t>IQ10</t>
  </si>
  <si>
    <t>ARCHITETTURA E AMBIENTE COSTRUITO</t>
  </si>
  <si>
    <t>BENI CULTURALI: CONOSCENZA,GESTIONE,VALORIZZAZIONE</t>
  </si>
  <si>
    <t>CONSULENTE GIURIDICO D'IMPRESA</t>
  </si>
  <si>
    <t>DIETISTICA</t>
  </si>
  <si>
    <t>EDUCAZIONE DI COMUNITÀ</t>
  </si>
  <si>
    <t>INGEGNERIA AMBIENTALE</t>
  </si>
  <si>
    <t>INGEGNERIA CIVILE ED EDILE - L 7</t>
  </si>
  <si>
    <t>INGEGNERIA CIVILE ED EDILE - L 23</t>
  </si>
  <si>
    <t>LINGUE E LETTERATURE - STUDI INTERCULTURALI - L 11</t>
  </si>
  <si>
    <t>LINGUE E LETTERATURE - STUDI INTERCULTURALI - L 12</t>
  </si>
  <si>
    <t>LINGUE E LETTERATURE MODERNE E MEDIAZIONE LINGUISTICA - L 11</t>
  </si>
  <si>
    <t>LINGUE E LETTERATURE MODERNE E MEDIAZIONE LINGUISTICA - L 12</t>
  </si>
  <si>
    <t>SCIENZE DELL'AMMINISTRAZIONE, DELL'ORGANIZZAZIONE E CONSULENZA DEL LAVORO</t>
  </si>
  <si>
    <t>SCIENZE DELL'EDUCAZIONE</t>
  </si>
  <si>
    <t>SCIENZE DELLE ATTIVITÀ MOTORIE E SPORTIVE</t>
  </si>
  <si>
    <t>SVILUPPO ECONOMICO ,COOPERAZIONE INTERNAZIONALE E MIGRAZIONI</t>
  </si>
  <si>
    <t>VITICOLTURA ED ENOLOGIA</t>
  </si>
  <si>
    <t>soglia rosso minore di</t>
  </si>
  <si>
    <t>soglia verde maggiore di</t>
  </si>
  <si>
    <t>LEGENDA</t>
  </si>
  <si>
    <t>N° domanda</t>
  </si>
  <si>
    <t>Descrizione Domanda</t>
  </si>
  <si>
    <t>LE CONOSCENZE PRELIMINARI POSSEDUTE SONO RISULTATE SUFFICIENTI PER LA COMPRENSIONE DEGLI ARGOMENTI PREVISTI NEL PROGRAMMA D'ESAME?</t>
  </si>
  <si>
    <t>IL CARICO DI STUDIO DELL'INSEGNAMENTO E' PROPORZIONATO AI CREDITI ASSEGNATI?</t>
  </si>
  <si>
    <t>IL MATERIALE DIDATTICO (INDICATO E DISPONIBILE) E' ADEGUATO PER LO STUDIO DELLA MATERIA?</t>
  </si>
  <si>
    <t>LE MODALITA' DI ESAME SONO STATE DEFINITE IN MODO CHIARO?</t>
  </si>
  <si>
    <t>GLI ORARI DI SVOLGIMENTO DI LEZIONI, ESERCITAZIONI E ALTRE EVENTUALI ATTIVITA' DIDATTICHE SONO RISPETTATI?</t>
  </si>
  <si>
    <t>IL DOCENTE STIMOLA/MOTIVA L'INTERESSE VERSO LA DISCIPLINA?</t>
  </si>
  <si>
    <t>IL DOCENTE ESPONE GLI ARGOMENTI IN MODO CHIARO?</t>
  </si>
  <si>
    <t>LE ATTIVITA' DIDATTICHE INTEGRATIVE (ESERCITAZIONI, TUTORATI, LABORATORI, ETC...) SONO UTILI ALL'APPRENDIMENTO DELLA MATERIA?</t>
  </si>
  <si>
    <t>L'INSEGNAMENTO E' STATO SVOLTO IN MANIERA COERENTE CON QUANTO DICHIARATO SUL SITO WEB DEL CORSO DI STUDIO?</t>
  </si>
  <si>
    <t>IL DOCENTE E' REPERIBILE PER CHIARIMENTI E SPIEGAZIONI?</t>
  </si>
  <si>
    <t>E' INTERESSATO/A AGLI ARGOMENTI TRATTATI NELL'INSEGNAMENTO?</t>
  </si>
  <si>
    <t>SEI COMPLESSIVAMENTE SODDISFATTO DI COME E' STATO SVOLTO QUESTO INSEGNAMENTO?</t>
  </si>
  <si>
    <t>BIODIVERSITÀ E BIOLOGIA AMBIENTALE</t>
  </si>
  <si>
    <t>FILOLOGIA MODERNA E ITALIANISTICA</t>
  </si>
  <si>
    <t>INGEGNERIA DEI MATERIALI</t>
  </si>
  <si>
    <t>INGEGNERIA DELLE TELECOMUNICAZIONI</t>
  </si>
  <si>
    <t>LINGUE E LETTERATURE MODERNE DELL'OCCIDENTE E DELL'ORIENTE - LM 36</t>
  </si>
  <si>
    <t>LINGUE E LETTERATURE MODERNE DELL'OCCIDENTE E DELL'ORIENTE - LM 37</t>
  </si>
  <si>
    <t>MANAGEMENT DELLO SPORT E DELLE ATTIVITA' MOTORIE</t>
  </si>
  <si>
    <t>MUSICOLOGIA E SCIENZE DELLO SPETTACOLO - LM 45</t>
  </si>
  <si>
    <t>MUSICOLOGIA E SCIENZE DELLO SPETTACOLO - LM 65</t>
  </si>
  <si>
    <t>SCIENZE DELL'ANTICHITÀ</t>
  </si>
  <si>
    <t>SCIENZE E TECNICHE DELLE ATTIVITA' MOTORIE PREVENTIVE E ADATTATE E DELLE ATTIVITA' SPORTIVE - LM 67</t>
  </si>
  <si>
    <t>SCIENZE E TECNICHE DELLE ATTIVITA' MOTORIE PREVENTIVE E ADATTATE E DELLE ATTIVITA' SPORTIVE - LM 68</t>
  </si>
  <si>
    <t>SCIENZE FILOSOFICHE E STORICHE</t>
  </si>
  <si>
    <t>STUDI STORICI, ANTROPOLOGICI E GEOGRAFICI</t>
  </si>
  <si>
    <t>TOURISM SYSTEMS AND HOSPITALITY MANAGEMENT</t>
  </si>
  <si>
    <t>CONSERVAZIONE E RESTAURO DEI BENI CULTURALI (ad esaur.)</t>
  </si>
  <si>
    <t>GIURISPRUDENZA (SEDE  AG)</t>
  </si>
  <si>
    <t>CORSI DI STUDIO - LAUREE TRIENNALI</t>
  </si>
  <si>
    <t>DIPARTIMENTO</t>
  </si>
  <si>
    <t>CORSI DI STUDIO - LAUREE MAGISTRALI A CICLO UNICO</t>
  </si>
  <si>
    <t>DIPARTIMENTO DELL'INNOVAZIONE INDUSTRIALE E DIGITALE - INGEGNERIA CHIMICA, GESTIONALE, INFORMATICA, MECCANICA</t>
  </si>
  <si>
    <t xml:space="preserve">SCIENZE DELLA TERRA E DEL MARE </t>
  </si>
  <si>
    <t>(+) Per corso incompleto sui intende: corso ad esaurimento, nuova attivazione o con ciclo non completo</t>
  </si>
  <si>
    <t>*</t>
  </si>
  <si>
    <t>LINGUE E LETTERATURE MODERNE E MEDIAZIONE LINGUISTICA - ITALIANO COME LINGUA SECONDA L-12</t>
  </si>
  <si>
    <t>LINGUE E LETTERATURE MODERNE E MEDIAZIONE LINGUISTICA - ITALIANO COME LINGUA SECONDA L-11</t>
  </si>
  <si>
    <t>MUSICOLOGIA E SCIENZE DELLO SPETTACOLO - 45</t>
  </si>
  <si>
    <t>Corso incompleto (+)</t>
  </si>
  <si>
    <t>MUSICOLOGIA E SCIENZE DELLO SPETTACOLO - 65</t>
  </si>
  <si>
    <t>Totale insegnamenti</t>
  </si>
  <si>
    <t>n° insegnamenti IQ&lt;6</t>
  </si>
  <si>
    <t>Tab. 3g – percentuale di insegnamenti con indicatore iQ12 sotto soglia</t>
  </si>
  <si>
    <t>TOTALE</t>
  </si>
  <si>
    <t>N° INSEGNAMENTI 3 IQ&lt;6</t>
  </si>
  <si>
    <t>DESC_CORSO</t>
  </si>
  <si>
    <t>TIPO_CORSO</t>
  </si>
  <si>
    <t>Tab. 3h – percentuale di insegnamenti con indicatori IQ6, IQ7 e iQ12 sotto soglia</t>
  </si>
  <si>
    <t>Tab. 3a - Indicatori per CdS - Frequentanti - Lauree Triennali</t>
  </si>
  <si>
    <t>Tab. 5a - Indicatori per CdS - Non frequentanti - Lauree Triennali</t>
  </si>
  <si>
    <t>CONSERVAZIONE E RESTAURO DEI BENI CULTURALI (ad esaurimento)</t>
  </si>
  <si>
    <t>Tab. 5c - Indicatori per CdS - Non frequentanti - Lauree Magistrali a Ciclo Unico</t>
  </si>
  <si>
    <t>ANNO ACCADEMICO 2017/2018</t>
  </si>
  <si>
    <t>SUGGERIMENTI</t>
  </si>
  <si>
    <t>N. QUEST.</t>
  </si>
  <si>
    <t>DESC. SCUOLA</t>
  </si>
  <si>
    <t>PERCENTUALE DI SI</t>
  </si>
  <si>
    <t>SCUOLA DELLE SCIENZE DI BASE E APPLICATE</t>
  </si>
  <si>
    <t>SCUOLA DELLE SCIENZE GIURIDICHE ED ECONOMICO-SOCIALI</t>
  </si>
  <si>
    <t>SCUOLA DELLE SCIENZE UMANE E DEL PATRIMONIO CULTURALE</t>
  </si>
  <si>
    <t>SCUOLA DI MEDICINA E CHIRURGIA</t>
  </si>
  <si>
    <t>SCUOLA POLITECNICA</t>
  </si>
  <si>
    <t>Tab. 4a  - Distribuzione percentuale dei suggerimenti opinione studenti a.a. 2017-2018 – questionario 1</t>
  </si>
  <si>
    <t>Tab. 4b - Distribuzione percentuale dei suggerimenti opinione studenti a.a. 2017-2018 – questionario 3</t>
  </si>
  <si>
    <t>Tab. 5B - Indicatori per CdS - Non frequentanti - Lauree Magistrali</t>
  </si>
  <si>
    <t>Questionari raccolti stud. Non frequentanti</t>
  </si>
  <si>
    <t xml:space="preserve">Questionari raccolti </t>
  </si>
  <si>
    <t>Tab. 3b - Indicatori per CdS - Frequentanti - Lauree Magistrali</t>
  </si>
  <si>
    <t>Tab. 3c - Indicatori per CdS - Frequentanti - Lauree Magistrali a Ciclo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</si>
</sst>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</font>
    <font>
      <b/>
      <sz val="11"/>
      <color rgb="FF000000"/>
      <name val="Calibri"/>
      <family val="2"/>
      <charset val="1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0"/>
      <color rgb="FF000000"/>
      <name val="Microsoft Sans Serif"/>
      <family val="2"/>
      <charset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C6D9F1"/>
        <bgColor rgb="FFC0C0C0"/>
      </patternFill>
    </fill>
    <fill>
      <patternFill patternType="solid">
        <fgColor rgb="FFC6D9F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C2E6"/>
        <bgColor rgb="FF9DC3E6"/>
      </patternFill>
    </fill>
    <fill>
      <patternFill patternType="solid">
        <fgColor rgb="FF9DC3E6"/>
        <bgColor rgb="FF9BC2E6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 applyAlignment="0">
      <alignment horizontal="center" vertical="center"/>
    </xf>
    <xf numFmtId="0" fontId="8" fillId="0" borderId="0"/>
    <xf numFmtId="0" fontId="8" fillId="0" borderId="0"/>
    <xf numFmtId="0" fontId="7" fillId="0" borderId="0"/>
    <xf numFmtId="0" fontId="9" fillId="0" borderId="0"/>
  </cellStyleXfs>
  <cellXfs count="141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2" xfId="0" applyFont="1" applyBorder="1">
      <alignment horizontal="center" vertical="center"/>
    </xf>
    <xf numFmtId="3" fontId="0" fillId="0" borderId="2" xfId="0" applyNumberFormat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0" fillId="0" borderId="4" xfId="0" applyFont="1" applyBorder="1">
      <alignment horizontal="center" vertical="center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8" fillId="0" borderId="0" xfId="1"/>
    <xf numFmtId="0" fontId="8" fillId="0" borderId="0" xfId="1" applyAlignment="1">
      <alignment horizontal="center"/>
    </xf>
    <xf numFmtId="0" fontId="8" fillId="0" borderId="0" xfId="1" applyAlignment="1">
      <alignment horizontal="left"/>
    </xf>
    <xf numFmtId="0" fontId="8" fillId="0" borderId="2" xfId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8" fillId="0" borderId="2" xfId="1" applyFont="1" applyBorder="1"/>
    <xf numFmtId="0" fontId="6" fillId="0" borderId="0" xfId="1" applyFont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center"/>
    </xf>
    <xf numFmtId="0" fontId="8" fillId="6" borderId="2" xfId="1" applyFill="1" applyBorder="1"/>
    <xf numFmtId="0" fontId="9" fillId="6" borderId="2" xfId="1" applyFont="1" applyFill="1" applyBorder="1" applyAlignment="1">
      <alignment horizontal="right"/>
    </xf>
    <xf numFmtId="164" fontId="8" fillId="6" borderId="2" xfId="1" applyNumberFormat="1" applyFill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3"/>
    <xf numFmtId="0" fontId="7" fillId="0" borderId="0" xfId="3" applyAlignment="1">
      <alignment horizontal="center"/>
    </xf>
    <xf numFmtId="0" fontId="0" fillId="0" borderId="0" xfId="3" applyFont="1"/>
    <xf numFmtId="0" fontId="11" fillId="7" borderId="2" xfId="3" applyFont="1" applyFill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0" borderId="2" xfId="3" applyFont="1" applyBorder="1" applyAlignment="1">
      <alignment vertical="center" wrapText="1"/>
    </xf>
    <xf numFmtId="0" fontId="0" fillId="0" borderId="2" xfId="3" applyFont="1" applyBorder="1" applyAlignment="1">
      <alignment vertical="center"/>
    </xf>
    <xf numFmtId="0" fontId="11" fillId="7" borderId="2" xfId="3" applyFont="1" applyFill="1" applyBorder="1" applyAlignment="1">
      <alignment horizontal="center" vertical="center" wrapText="1"/>
    </xf>
    <xf numFmtId="0" fontId="0" fillId="0" borderId="9" xfId="3" applyFont="1" applyBorder="1" applyAlignment="1">
      <alignment wrapText="1"/>
    </xf>
    <xf numFmtId="0" fontId="6" fillId="8" borderId="2" xfId="3" applyFont="1" applyFill="1" applyBorder="1" applyAlignment="1">
      <alignment horizontal="center" vertical="center"/>
    </xf>
    <xf numFmtId="0" fontId="7" fillId="0" borderId="2" xfId="3" applyBorder="1"/>
    <xf numFmtId="0" fontId="7" fillId="0" borderId="2" xfId="3" applyBorder="1" applyAlignment="1">
      <alignment wrapText="1"/>
    </xf>
    <xf numFmtId="0" fontId="0" fillId="0" borderId="2" xfId="3" applyFont="1" applyBorder="1"/>
    <xf numFmtId="0" fontId="0" fillId="0" borderId="2" xfId="3" applyFont="1" applyBorder="1" applyAlignment="1">
      <alignment horizontal="center"/>
    </xf>
    <xf numFmtId="0" fontId="7" fillId="0" borderId="2" xfId="3" applyBorder="1" applyAlignment="1">
      <alignment horizontal="center"/>
    </xf>
    <xf numFmtId="0" fontId="7" fillId="0" borderId="5" xfId="3" applyBorder="1"/>
    <xf numFmtId="0" fontId="7" fillId="0" borderId="0" xfId="3" applyBorder="1"/>
    <xf numFmtId="0" fontId="7" fillId="0" borderId="0" xfId="3" applyBorder="1" applyAlignment="1">
      <alignment horizontal="center"/>
    </xf>
    <xf numFmtId="0" fontId="0" fillId="0" borderId="0" xfId="3" applyFont="1" applyBorder="1"/>
    <xf numFmtId="0" fontId="0" fillId="0" borderId="2" xfId="3" applyFont="1" applyBorder="1" applyAlignment="1">
      <alignment horizontal="center" wrapText="1"/>
    </xf>
    <xf numFmtId="0" fontId="0" fillId="0" borderId="2" xfId="3" applyFont="1" applyBorder="1" applyAlignment="1">
      <alignment horizontal="center" vertical="center" wrapText="1"/>
    </xf>
    <xf numFmtId="0" fontId="11" fillId="7" borderId="7" xfId="3" applyFont="1" applyFill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vertical="center" wrapText="1"/>
    </xf>
    <xf numFmtId="0" fontId="0" fillId="0" borderId="8" xfId="3" applyFont="1" applyBorder="1" applyAlignment="1"/>
    <xf numFmtId="0" fontId="7" fillId="0" borderId="8" xfId="3" applyBorder="1"/>
    <xf numFmtId="0" fontId="0" fillId="0" borderId="8" xfId="3" applyFont="1" applyBorder="1"/>
    <xf numFmtId="0" fontId="0" fillId="0" borderId="2" xfId="3" applyFont="1" applyBorder="1" applyAlignment="1">
      <alignment horizontal="left" vertical="center" wrapText="1"/>
    </xf>
    <xf numFmtId="0" fontId="7" fillId="0" borderId="0" xfId="3" applyBorder="1" applyAlignment="1">
      <alignment vertical="center"/>
    </xf>
    <xf numFmtId="0" fontId="7" fillId="0" borderId="0" xfId="3" applyAlignment="1">
      <alignment vertical="center"/>
    </xf>
    <xf numFmtId="0" fontId="7" fillId="0" borderId="2" xfId="3" applyBorder="1" applyAlignment="1">
      <alignment vertical="center"/>
    </xf>
    <xf numFmtId="0" fontId="7" fillId="0" borderId="2" xfId="3" applyBorder="1" applyAlignment="1">
      <alignment horizontal="center" vertical="center"/>
    </xf>
    <xf numFmtId="0" fontId="7" fillId="0" borderId="0" xfId="3" applyAlignment="1">
      <alignment wrapText="1"/>
    </xf>
    <xf numFmtId="0" fontId="9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vertical="center"/>
    </xf>
    <xf numFmtId="0" fontId="13" fillId="7" borderId="2" xfId="3" applyFont="1" applyFill="1" applyBorder="1" applyAlignment="1">
      <alignment horizontal="center" vertical="center" wrapText="1"/>
    </xf>
    <xf numFmtId="0" fontId="6" fillId="8" borderId="2" xfId="3" applyFont="1" applyFill="1" applyBorder="1" applyAlignment="1">
      <alignment horizontal="center" wrapText="1"/>
    </xf>
    <xf numFmtId="0" fontId="0" fillId="0" borderId="2" xfId="3" applyFont="1" applyBorder="1" applyAlignment="1" applyProtection="1">
      <alignment horizontal="center"/>
    </xf>
    <xf numFmtId="0" fontId="0" fillId="0" borderId="2" xfId="3" applyFont="1" applyBorder="1" applyProtection="1"/>
    <xf numFmtId="0" fontId="7" fillId="0" borderId="2" xfId="3" applyBorder="1" applyAlignment="1" applyProtection="1">
      <alignment horizontal="center"/>
    </xf>
    <xf numFmtId="0" fontId="11" fillId="0" borderId="2" xfId="3" applyFont="1" applyBorder="1" applyAlignment="1" applyProtection="1">
      <alignment horizontal="right"/>
    </xf>
    <xf numFmtId="0" fontId="9" fillId="0" borderId="0" xfId="4"/>
    <xf numFmtId="0" fontId="9" fillId="0" borderId="0" xfId="4" applyAlignment="1">
      <alignment horizontal="center"/>
    </xf>
    <xf numFmtId="0" fontId="9" fillId="0" borderId="0" xfId="4" applyAlignment="1">
      <alignment horizontal="left"/>
    </xf>
    <xf numFmtId="164" fontId="9" fillId="6" borderId="2" xfId="4" applyNumberForma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right"/>
    </xf>
    <xf numFmtId="0" fontId="9" fillId="0" borderId="2" xfId="4" applyBorder="1" applyAlignment="1">
      <alignment horizontal="center"/>
    </xf>
    <xf numFmtId="0" fontId="9" fillId="0" borderId="2" xfId="4" applyBorder="1"/>
    <xf numFmtId="0" fontId="9" fillId="0" borderId="2" xfId="4" applyBorder="1" applyAlignment="1">
      <alignment horizontal="left"/>
    </xf>
    <xf numFmtId="0" fontId="14" fillId="6" borderId="2" xfId="4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64" fontId="9" fillId="0" borderId="2" xfId="4" applyNumberFormat="1" applyBorder="1" applyAlignment="1">
      <alignment horizontal="center" vertical="center"/>
    </xf>
    <xf numFmtId="0" fontId="9" fillId="0" borderId="2" xfId="4" applyFont="1" applyBorder="1" applyAlignment="1">
      <alignment horizontal="right"/>
    </xf>
    <xf numFmtId="164" fontId="15" fillId="0" borderId="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0" fontId="9" fillId="0" borderId="2" xfId="4" applyBorder="1" applyAlignment="1">
      <alignment horizontal="center" vertical="center"/>
    </xf>
    <xf numFmtId="0" fontId="9" fillId="6" borderId="2" xfId="4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9" fontId="16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0" borderId="7" xfId="1" applyBorder="1" applyAlignment="1">
      <alignment horizontal="center"/>
    </xf>
    <xf numFmtId="0" fontId="8" fillId="0" borderId="1" xfId="1" applyBorder="1" applyAlignment="1">
      <alignment horizontal="center"/>
    </xf>
    <xf numFmtId="0" fontId="8" fillId="0" borderId="8" xfId="1" applyBorder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0" fillId="0" borderId="5" xfId="3" applyFont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wrapText="1"/>
    </xf>
    <xf numFmtId="0" fontId="7" fillId="0" borderId="5" xfId="3" applyBorder="1" applyAlignment="1">
      <alignment horizontal="center" vertical="center"/>
    </xf>
    <xf numFmtId="0" fontId="7" fillId="0" borderId="6" xfId="3" applyBorder="1" applyAlignment="1">
      <alignment horizontal="center" vertical="center"/>
    </xf>
    <xf numFmtId="0" fontId="7" fillId="0" borderId="4" xfId="3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0" fillId="0" borderId="2" xfId="3" applyFont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0" borderId="7" xfId="4" applyBorder="1" applyAlignment="1">
      <alignment horizontal="center"/>
    </xf>
    <xf numFmtId="0" fontId="9" fillId="0" borderId="1" xfId="4" applyBorder="1" applyAlignment="1">
      <alignment horizontal="center"/>
    </xf>
    <xf numFmtId="0" fontId="9" fillId="0" borderId="8" xfId="4" applyBorder="1" applyAlignment="1">
      <alignment horizont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center" vertical="center"/>
    </xf>
    <xf numFmtId="0" fontId="9" fillId="0" borderId="4" xfId="4" applyBorder="1" applyAlignment="1">
      <alignment horizontal="center" vertical="center"/>
    </xf>
    <xf numFmtId="0" fontId="9" fillId="0" borderId="7" xfId="4" applyFont="1" applyBorder="1" applyAlignment="1">
      <alignment horizontal="right"/>
    </xf>
    <xf numFmtId="0" fontId="9" fillId="0" borderId="8" xfId="4" applyFont="1" applyBorder="1" applyAlignment="1">
      <alignment horizontal="right"/>
    </xf>
  </cellXfs>
  <cellStyles count="5">
    <cellStyle name="Normale" xfId="0" builtinId="0" customBuiltin="1"/>
    <cellStyle name="Normale 2" xfId="1" xr:uid="{4545EA8D-810C-7343-81E7-9E1E8B2C883A}"/>
    <cellStyle name="Normale 3" xfId="3" xr:uid="{5493E99F-47CB-0240-8D8D-C407C4F6032B}"/>
    <cellStyle name="Normale 4" xfId="4" xr:uid="{44395745-2318-C548-A189-FF155BB87B47}"/>
    <cellStyle name="Testo descrittivo 2" xfId="2" xr:uid="{7707D417-DA6F-DA4E-AFDF-E5B1F6F0A6B5}"/>
  </cellStyles>
  <dxfs count="114"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b val="0"/>
        <i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ont>
        <b val="0"/>
        <color rgb="FF00000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ont>
        <b val="0"/>
        <i val="0"/>
        <color theme="1"/>
      </font>
      <fill>
        <patternFill>
          <bgColor rgb="FFFF7E79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v1/1lprq1_543v91m6jb4znj6zc0000gn/T/com.microsoft.Outlook/Outlook%20Temp/indicatori%20per%20tipo%20corso%20e%20cds%20quest%201%20n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 formativa"/>
    </sheetNames>
    <sheetDataSet>
      <sheetData sheetId="0">
        <row r="2">
          <cell r="A2" t="str">
            <v>CONSERVAZIONE E RESTAURO DEI BENI CULTURALI</v>
          </cell>
          <cell r="B2" t="str">
            <v>SCUOLA DELLE SCIENZE DI BASE E APPLICATE</v>
          </cell>
          <cell r="C2" t="str">
            <v>050758</v>
          </cell>
          <cell r="D2" t="str">
            <v>FISICA E CHIMICA</v>
          </cell>
          <cell r="E2" t="str">
            <v>2177</v>
          </cell>
          <cell r="F2" t="str">
            <v>CONSERVAZIONE E RESTAURO DEI BENI CULTURALI</v>
          </cell>
          <cell r="G2" t="str">
            <v>LM</v>
          </cell>
          <cell r="H2" t="str">
            <v>LMU</v>
          </cell>
          <cell r="I2">
            <v>5</v>
          </cell>
          <cell r="J2" t="str">
            <v>Corso di Laurea Magistrale a ciclo unico</v>
          </cell>
        </row>
        <row r="3">
          <cell r="A3" t="str">
            <v>CONSERVAZIONE E RESTAURO DEI BENI CULTURALI</v>
          </cell>
          <cell r="B3" t="str">
            <v>SCUOLA DELLE SCIENZE DI BASE E APPLICATE</v>
          </cell>
          <cell r="C3" t="str">
            <v>050758</v>
          </cell>
          <cell r="D3" t="str">
            <v>FISICA E CHIMICA</v>
          </cell>
          <cell r="E3" t="str">
            <v>2187</v>
          </cell>
          <cell r="F3" t="str">
            <v>CONSERVAZIONE E RESTAURO DEI BENI CULTURALI</v>
          </cell>
          <cell r="G3" t="str">
            <v>LM</v>
          </cell>
          <cell r="H3" t="str">
            <v>LMU</v>
          </cell>
          <cell r="I3">
            <v>5</v>
          </cell>
          <cell r="J3" t="str">
            <v>Corso di Laurea Magistrale a ciclo unico</v>
          </cell>
        </row>
        <row r="4">
          <cell r="A4" t="str">
            <v>FISICA</v>
          </cell>
          <cell r="B4" t="str">
            <v>SCUOLA DELLE SCIENZE DI BASE E APPLICATE</v>
          </cell>
          <cell r="C4" t="str">
            <v>050758</v>
          </cell>
          <cell r="D4" t="str">
            <v>FISICA E CHIMICA</v>
          </cell>
          <cell r="E4" t="str">
            <v>165</v>
          </cell>
          <cell r="F4" t="str">
            <v>FISICA</v>
          </cell>
          <cell r="G4" t="str">
            <v>LS</v>
          </cell>
          <cell r="H4" t="str">
            <v>LS</v>
          </cell>
          <cell r="I4">
            <v>2</v>
          </cell>
          <cell r="J4" t="str">
            <v>Corso di Laurea Specialistica Biennale</v>
          </cell>
        </row>
        <row r="5">
          <cell r="A5" t="str">
            <v>FISICA</v>
          </cell>
          <cell r="B5" t="str">
            <v>SCUOLA DELLE SCIENZE DI BASE E APPLICATE</v>
          </cell>
          <cell r="C5" t="str">
            <v>050758</v>
          </cell>
          <cell r="D5" t="str">
            <v>FISICA E CHIMICA</v>
          </cell>
          <cell r="E5" t="str">
            <v>2020</v>
          </cell>
          <cell r="F5" t="str">
            <v>FISICA</v>
          </cell>
          <cell r="G5" t="str">
            <v>LM</v>
          </cell>
          <cell r="H5" t="str">
            <v>LM</v>
          </cell>
          <cell r="I5">
            <v>2</v>
          </cell>
          <cell r="J5" t="str">
            <v>Corso di Laurea Magistrale Biennale</v>
          </cell>
        </row>
        <row r="6">
          <cell r="A6" t="str">
            <v>SCIENZE FISICHE</v>
          </cell>
          <cell r="B6" t="str">
            <v>SCUOLA DELLE SCIENZE DI BASE E APPLICATE</v>
          </cell>
          <cell r="C6" t="str">
            <v>050758</v>
          </cell>
          <cell r="D6" t="str">
            <v>FISICA E CHIMICA</v>
          </cell>
          <cell r="E6" t="str">
            <v>467</v>
          </cell>
          <cell r="F6" t="str">
            <v>SCIENZE FISICHE</v>
          </cell>
          <cell r="G6" t="str">
            <v>LT</v>
          </cell>
          <cell r="H6" t="str">
            <v>LT</v>
          </cell>
          <cell r="I6">
            <v>3</v>
          </cell>
          <cell r="J6" t="str">
            <v>Corso di Laurea Triennale (DM509)</v>
          </cell>
        </row>
        <row r="7">
          <cell r="A7" t="str">
            <v>SCIENZE FISICHE</v>
          </cell>
          <cell r="B7" t="str">
            <v>SCUOLA DELLE SCIENZE DI BASE E APPLICATE</v>
          </cell>
          <cell r="C7" t="str">
            <v>050758</v>
          </cell>
          <cell r="D7" t="str">
            <v>FISICA E CHIMICA</v>
          </cell>
          <cell r="E7" t="str">
            <v>2124</v>
          </cell>
          <cell r="F7" t="str">
            <v>SCIENZE FISICHE</v>
          </cell>
          <cell r="G7" t="str">
            <v>LT</v>
          </cell>
          <cell r="H7" t="str">
            <v>LT</v>
          </cell>
          <cell r="I7">
            <v>3</v>
          </cell>
          <cell r="J7" t="str">
            <v>Corso di Laurea Triennale (DM270)</v>
          </cell>
        </row>
        <row r="8">
          <cell r="A8" t="str">
            <v>INFORMATICA</v>
          </cell>
          <cell r="B8" t="str">
            <v>SCUOLA DELLE SCIENZE DI BASE E APPLICATE</v>
          </cell>
          <cell r="C8" t="str">
            <v>050067</v>
          </cell>
          <cell r="D8" t="str">
            <v>MATEMATICA E INFORMATICA</v>
          </cell>
          <cell r="E8" t="str">
            <v>2010</v>
          </cell>
          <cell r="F8" t="str">
            <v>INFORMATICA</v>
          </cell>
          <cell r="G8" t="str">
            <v>LM</v>
          </cell>
          <cell r="H8" t="str">
            <v>LM</v>
          </cell>
          <cell r="I8">
            <v>2</v>
          </cell>
          <cell r="J8" t="str">
            <v>Corso di Laurea Magistrale Biennale</v>
          </cell>
        </row>
        <row r="9">
          <cell r="A9" t="str">
            <v>INFORMATICA</v>
          </cell>
          <cell r="B9" t="str">
            <v>SCUOLA DELLE SCIENZE DI BASE E APPLICATE</v>
          </cell>
          <cell r="C9" t="str">
            <v>050067</v>
          </cell>
          <cell r="D9" t="str">
            <v>MATEMATICA E INFORMATICA</v>
          </cell>
          <cell r="E9" t="str">
            <v>014</v>
          </cell>
          <cell r="F9" t="str">
            <v>INFORMATICA</v>
          </cell>
          <cell r="G9" t="str">
            <v>LT</v>
          </cell>
          <cell r="H9" t="str">
            <v>LT</v>
          </cell>
          <cell r="I9">
            <v>3</v>
          </cell>
          <cell r="J9" t="str">
            <v>Corso di Laurea Triennale (DM509)</v>
          </cell>
        </row>
        <row r="10">
          <cell r="A10" t="str">
            <v>INFORMATICA</v>
          </cell>
          <cell r="B10" t="str">
            <v>SCUOLA DELLE SCIENZE DI BASE E APPLICATE</v>
          </cell>
          <cell r="C10" t="str">
            <v>050067</v>
          </cell>
          <cell r="D10" t="str">
            <v>MATEMATICA E INFORMATICA</v>
          </cell>
          <cell r="E10" t="str">
            <v>2086</v>
          </cell>
          <cell r="F10" t="str">
            <v>INFORMATICA</v>
          </cell>
          <cell r="G10" t="str">
            <v>LT</v>
          </cell>
          <cell r="H10" t="str">
            <v>LT</v>
          </cell>
          <cell r="I10">
            <v>3</v>
          </cell>
          <cell r="J10" t="str">
            <v>Corso di Laurea Triennale (DM270)</v>
          </cell>
        </row>
        <row r="11">
          <cell r="A11" t="str">
            <v>MATEMATICA</v>
          </cell>
          <cell r="B11" t="str">
            <v>SCUOLA DELLE SCIENZE DI BASE E APPLICATE</v>
          </cell>
          <cell r="C11" t="str">
            <v>050067</v>
          </cell>
          <cell r="D11" t="str">
            <v>MATEMATICA E INFORMATICA</v>
          </cell>
          <cell r="E11" t="str">
            <v>015</v>
          </cell>
          <cell r="F11" t="str">
            <v>MATEMATICA</v>
          </cell>
          <cell r="G11" t="str">
            <v>LT</v>
          </cell>
          <cell r="H11" t="str">
            <v>LT</v>
          </cell>
          <cell r="I11">
            <v>3</v>
          </cell>
          <cell r="J11" t="str">
            <v>Corso di Laurea Triennale (DM509)</v>
          </cell>
        </row>
        <row r="12">
          <cell r="A12" t="str">
            <v>MATEMATICA</v>
          </cell>
          <cell r="B12" t="str">
            <v>SCUOLA DELLE SCIENZE DI BASE E APPLICATE</v>
          </cell>
          <cell r="C12" t="str">
            <v>050067</v>
          </cell>
          <cell r="D12" t="str">
            <v>MATEMATICA E INFORMATICA</v>
          </cell>
          <cell r="E12" t="str">
            <v>174</v>
          </cell>
          <cell r="F12" t="str">
            <v>MATEMATICA</v>
          </cell>
          <cell r="G12" t="str">
            <v>LS</v>
          </cell>
          <cell r="H12" t="str">
            <v>LS</v>
          </cell>
          <cell r="I12">
            <v>2</v>
          </cell>
          <cell r="J12" t="str">
            <v>Corso di Laurea Specialistica Biennale</v>
          </cell>
        </row>
        <row r="13">
          <cell r="A13" t="str">
            <v>MATEMATICA</v>
          </cell>
          <cell r="B13" t="str">
            <v>SCUOLA DELLE SCIENZE DI BASE E APPLICATE</v>
          </cell>
          <cell r="C13" t="str">
            <v>050067</v>
          </cell>
          <cell r="D13" t="str">
            <v>MATEMATICA E INFORMATICA</v>
          </cell>
          <cell r="E13" t="str">
            <v>2102</v>
          </cell>
          <cell r="F13" t="str">
            <v>MATEMATICA</v>
          </cell>
          <cell r="G13" t="str">
            <v>LT</v>
          </cell>
          <cell r="H13" t="str">
            <v>LT</v>
          </cell>
          <cell r="I13">
            <v>3</v>
          </cell>
          <cell r="J13" t="str">
            <v>Corso di Laurea Triennale (DM270)</v>
          </cell>
        </row>
        <row r="14">
          <cell r="A14" t="str">
            <v>MATEMATICA</v>
          </cell>
          <cell r="B14" t="str">
            <v>SCUOLA DELLE SCIENZE DI BASE E APPLICATE</v>
          </cell>
          <cell r="C14" t="str">
            <v>050067</v>
          </cell>
          <cell r="D14" t="str">
            <v>MATEMATICA E INFORMATICA</v>
          </cell>
          <cell r="E14" t="str">
            <v>2158</v>
          </cell>
          <cell r="F14" t="str">
            <v>MATEMATICA</v>
          </cell>
          <cell r="G14" t="str">
            <v>LM</v>
          </cell>
          <cell r="H14" t="str">
            <v>LM</v>
          </cell>
          <cell r="I14">
            <v>2</v>
          </cell>
          <cell r="J14" t="str">
            <v>Corso di Laurea Magistrale Biennale</v>
          </cell>
        </row>
        <row r="15">
          <cell r="A15" t="str">
            <v>MATEMATICA APPLICATA ALL'INDUSTRIA E ALLA FINANZA</v>
          </cell>
          <cell r="B15" t="str">
            <v>SCUOLA DELLE SCIENZE DI BASE E APPLICATE</v>
          </cell>
          <cell r="C15" t="str">
            <v>050067</v>
          </cell>
          <cell r="D15" t="str">
            <v>MATEMATICA E INFORMATICA</v>
          </cell>
          <cell r="E15" t="str">
            <v>016</v>
          </cell>
          <cell r="F15" t="str">
            <v>MATEMATICA APPLICATA ALL'INDUSTRIA E ALLA FINANZA</v>
          </cell>
          <cell r="G15" t="str">
            <v>LT</v>
          </cell>
          <cell r="H15" t="str">
            <v>LT</v>
          </cell>
          <cell r="I15">
            <v>3</v>
          </cell>
          <cell r="J15" t="str">
            <v>Corso di Laurea Triennale (DM509)</v>
          </cell>
        </row>
        <row r="16">
          <cell r="A16" t="str">
            <v>MATEMATICA PER L'INFORMATICA E LA COMUNICAZ.SCIENT.</v>
          </cell>
          <cell r="B16" t="str">
            <v>SCUOLA DELLE SCIENZE DI BASE E APPLICATE</v>
          </cell>
          <cell r="C16" t="str">
            <v>050067</v>
          </cell>
          <cell r="D16" t="str">
            <v>MATEMATICA E INFORMATICA</v>
          </cell>
          <cell r="E16" t="str">
            <v>163</v>
          </cell>
          <cell r="F16" t="str">
            <v>MATEMATICA PER L'INFORMATICA E LA COMUNICAZ.SCIENT.</v>
          </cell>
          <cell r="G16" t="str">
            <v>LT</v>
          </cell>
          <cell r="H16" t="str">
            <v>LT</v>
          </cell>
          <cell r="I16">
            <v>3</v>
          </cell>
          <cell r="J16" t="str">
            <v>Corso di Laurea Triennale (DM509)</v>
          </cell>
        </row>
        <row r="17">
          <cell r="A17" t="str">
            <v>SCIENZE DELL'INFORMAZIONE</v>
          </cell>
          <cell r="B17" t="str">
            <v>SCUOLA DELLE SCIENZE DI BASE E APPLICATE</v>
          </cell>
          <cell r="C17" t="str">
            <v>050067</v>
          </cell>
          <cell r="D17" t="str">
            <v>MATEMATICA E INFORMATICA</v>
          </cell>
          <cell r="E17" t="str">
            <v>166</v>
          </cell>
          <cell r="F17" t="str">
            <v>SCIENZE DELL'INFORMAZIONE</v>
          </cell>
          <cell r="G17" t="str">
            <v>LS</v>
          </cell>
          <cell r="H17" t="str">
            <v>LS</v>
          </cell>
          <cell r="I17">
            <v>2</v>
          </cell>
          <cell r="J17" t="str">
            <v>Corso di Laurea Specialistica Biennale</v>
          </cell>
        </row>
        <row r="18">
          <cell r="A18" t="str">
            <v>AGRICOLTURA BIOLOGICA</v>
          </cell>
          <cell r="B18" t="str">
            <v>SCUOLA DELLE SCIENZE DI BASE E APPLICATE</v>
          </cell>
          <cell r="C18" t="str">
            <v>050759</v>
          </cell>
          <cell r="D18" t="str">
            <v>SCIENZE AGRARIE E FORESTALI</v>
          </cell>
          <cell r="E18" t="str">
            <v>213</v>
          </cell>
          <cell r="F18" t="str">
            <v>AGRICOLTURA BIOLOGICA</v>
          </cell>
          <cell r="G18" t="str">
            <v>LT</v>
          </cell>
          <cell r="H18" t="str">
            <v>LT</v>
          </cell>
          <cell r="I18">
            <v>3</v>
          </cell>
          <cell r="J18" t="str">
            <v>Corso di Laurea Triennale (DM509)</v>
          </cell>
        </row>
        <row r="19">
          <cell r="A19" t="str">
            <v>AGRO-INGEGNERIA</v>
          </cell>
          <cell r="B19" t="str">
            <v>SCUOLA DELLE SCIENZE DI BASE E APPLICATE</v>
          </cell>
          <cell r="C19" t="str">
            <v>050759</v>
          </cell>
          <cell r="D19" t="str">
            <v>SCIENZE AGRARIE E FORESTALI</v>
          </cell>
          <cell r="E19" t="str">
            <v>220</v>
          </cell>
          <cell r="F19" t="str">
            <v>AGRO-INGEGNERIA</v>
          </cell>
          <cell r="G19" t="str">
            <v>LT</v>
          </cell>
          <cell r="H19" t="str">
            <v>LT</v>
          </cell>
          <cell r="I19">
            <v>3</v>
          </cell>
          <cell r="J19" t="str">
            <v>Corso di Laurea Triennale (DM509)</v>
          </cell>
        </row>
        <row r="20">
          <cell r="A20" t="str">
            <v>AGRO-INGEGNERIA</v>
          </cell>
          <cell r="B20" t="str">
            <v>SCUOLA DELLE SCIENZE DI BASE E APPLICATE</v>
          </cell>
          <cell r="C20" t="str">
            <v>050759</v>
          </cell>
          <cell r="D20" t="str">
            <v>SCIENZE AGRARIE E FORESTALI</v>
          </cell>
          <cell r="E20" t="str">
            <v>2073</v>
          </cell>
          <cell r="F20" t="str">
            <v>AGRO-INGEGNERIA</v>
          </cell>
          <cell r="G20" t="str">
            <v>LT</v>
          </cell>
          <cell r="H20" t="str">
            <v>LT</v>
          </cell>
          <cell r="I20">
            <v>3</v>
          </cell>
          <cell r="J20" t="str">
            <v>Corso di Laurea Triennale (DM270)</v>
          </cell>
        </row>
        <row r="21">
          <cell r="A21" t="str">
            <v>AGRO-INGEGNERIA</v>
          </cell>
          <cell r="B21" t="str">
            <v>SCUOLA DELLE SCIENZE DI BASE E APPLICATE</v>
          </cell>
          <cell r="C21" t="str">
            <v>050759</v>
          </cell>
          <cell r="D21" t="str">
            <v>SCIENZE AGRARIE E FORESTALI</v>
          </cell>
          <cell r="E21" t="str">
            <v>2002</v>
          </cell>
          <cell r="F21" t="str">
            <v>AGRO-INGEGNERIA</v>
          </cell>
          <cell r="G21" t="str">
            <v>LM</v>
          </cell>
          <cell r="H21" t="str">
            <v>LM</v>
          </cell>
          <cell r="I21">
            <v>2</v>
          </cell>
          <cell r="J21" t="str">
            <v>Corso di Laurea Magistrale Biennale</v>
          </cell>
        </row>
        <row r="22">
          <cell r="A22" t="str">
            <v>SCIENZE AGRARIE(QUINQUENNALE)</v>
          </cell>
          <cell r="B22" t="str">
            <v>SCUOLA DELLE SCIENZE DI BASE E APPLICATE</v>
          </cell>
          <cell r="C22" t="str">
            <v>050759</v>
          </cell>
          <cell r="D22" t="str">
            <v>SCIENZE AGRARIE E FORESTALI</v>
          </cell>
          <cell r="E22" t="str">
            <v>205</v>
          </cell>
          <cell r="F22" t="str">
            <v>SCIENZE AGRARIE(QUINQUENNALE)</v>
          </cell>
          <cell r="G22" t="str">
            <v>LT</v>
          </cell>
          <cell r="H22" t="str">
            <v>LT</v>
          </cell>
          <cell r="I22">
            <v>5</v>
          </cell>
          <cell r="J22" t="str">
            <v>Corso di Laurea Vecchio Ordinamento</v>
          </cell>
        </row>
        <row r="23">
          <cell r="A23" t="str">
            <v>SCIENZE E TECNOLOGIE AGRARIE</v>
          </cell>
          <cell r="B23" t="str">
            <v>SCUOLA DELLE SCIENZE DI BASE E APPLICATE</v>
          </cell>
          <cell r="C23" t="str">
            <v>050759</v>
          </cell>
          <cell r="D23" t="str">
            <v>SCIENZE AGRARIE E FORESTALI</v>
          </cell>
          <cell r="E23" t="str">
            <v>216</v>
          </cell>
          <cell r="F23" t="str">
            <v>SCIENZE E TECNOLOGIE AGRARIE</v>
          </cell>
          <cell r="G23" t="str">
            <v>LT</v>
          </cell>
          <cell r="H23" t="str">
            <v>LT</v>
          </cell>
          <cell r="I23">
            <v>3</v>
          </cell>
          <cell r="J23" t="str">
            <v>Corso di Laurea Triennale (DM509)</v>
          </cell>
        </row>
        <row r="24">
          <cell r="A24" t="str">
            <v>SCIENZE E TECNOLOGIE AGRARIE</v>
          </cell>
          <cell r="B24" t="str">
            <v>SCUOLA DELLE SCIENZE DI BASE E APPLICATE</v>
          </cell>
          <cell r="C24" t="str">
            <v>050759</v>
          </cell>
          <cell r="D24" t="str">
            <v>SCIENZE AGRARIE E FORESTALI</v>
          </cell>
          <cell r="E24" t="str">
            <v>209</v>
          </cell>
          <cell r="F24" t="str">
            <v>SCIENZE E TECNOLOGIE AGRARIE</v>
          </cell>
          <cell r="G24" t="str">
            <v>LT</v>
          </cell>
          <cell r="H24" t="str">
            <v>LT</v>
          </cell>
          <cell r="I24">
            <v>5</v>
          </cell>
          <cell r="J24" t="str">
            <v>Corso di Laurea Vecchio Ordinamento</v>
          </cell>
        </row>
        <row r="25">
          <cell r="A25" t="str">
            <v>SCIENZE FORESTALI ED AMBIENTALI</v>
          </cell>
          <cell r="B25" t="str">
            <v>SCUOLA DELLE SCIENZE DI BASE E APPLICATE</v>
          </cell>
          <cell r="C25" t="str">
            <v>050759</v>
          </cell>
          <cell r="D25" t="str">
            <v>SCIENZE AGRARIE E FORESTALI</v>
          </cell>
          <cell r="E25" t="str">
            <v>217</v>
          </cell>
          <cell r="F25" t="str">
            <v>SCIENZE FORESTALI ED AMBIENTALI</v>
          </cell>
          <cell r="G25" t="str">
            <v>LT</v>
          </cell>
          <cell r="H25" t="str">
            <v>LT</v>
          </cell>
          <cell r="I25">
            <v>3</v>
          </cell>
          <cell r="J25" t="str">
            <v>Corso di Laurea Triennale (DM509)</v>
          </cell>
        </row>
        <row r="26">
          <cell r="A26" t="str">
            <v>SCIENZE FORESTALI ED AMBIENTALI</v>
          </cell>
          <cell r="B26" t="str">
            <v>SCUOLA DELLE SCIENZE DI BASE E APPLICATE</v>
          </cell>
          <cell r="C26" t="str">
            <v>050759</v>
          </cell>
          <cell r="D26" t="str">
            <v>SCIENZE AGRARIE E FORESTALI</v>
          </cell>
          <cell r="E26" t="str">
            <v>2066</v>
          </cell>
          <cell r="F26" t="str">
            <v>SCIENZE FORESTALI ED AMBIENTALI</v>
          </cell>
          <cell r="G26" t="str">
            <v>LM</v>
          </cell>
          <cell r="H26" t="str">
            <v>LM</v>
          </cell>
          <cell r="I26">
            <v>2</v>
          </cell>
          <cell r="J26" t="str">
            <v>Corso di Laurea Magistrale Biennale</v>
          </cell>
        </row>
        <row r="27">
          <cell r="A27" t="str">
            <v>SCIENZE FORESTALI ED AMBIENTALI</v>
          </cell>
          <cell r="B27" t="str">
            <v>SCUOLA DELLE SCIENZE DI BASE E APPLICATE</v>
          </cell>
          <cell r="C27" t="str">
            <v>050759</v>
          </cell>
          <cell r="D27" t="str">
            <v>SCIENZE AGRARIE E FORESTALI</v>
          </cell>
          <cell r="E27" t="str">
            <v>2125</v>
          </cell>
          <cell r="F27" t="str">
            <v>SCIENZE FORESTALI ED AMBIENTALI</v>
          </cell>
          <cell r="G27" t="str">
            <v>LT</v>
          </cell>
          <cell r="H27" t="str">
            <v>LT</v>
          </cell>
          <cell r="I27">
            <v>3</v>
          </cell>
          <cell r="J27" t="str">
            <v>Corso di Laurea Triennale (DM270)</v>
          </cell>
        </row>
        <row r="28">
          <cell r="A28" t="str">
            <v>ANALISI E GESTIONE AMBIENTALE</v>
          </cell>
          <cell r="B28" t="str">
            <v>SCUOLA DELLE SCIENZE DI BASE E APPLICATE</v>
          </cell>
          <cell r="C28" t="str">
            <v>050738</v>
          </cell>
          <cell r="D28" t="str">
            <v xml:space="preserve">SCIENZE DELLA TERRA E DEL MARE </v>
          </cell>
          <cell r="E28" t="str">
            <v>2110</v>
          </cell>
          <cell r="F28" t="str">
            <v>ANALISI E GESTIONE AMBIENTALE</v>
          </cell>
          <cell r="G28" t="str">
            <v>LM</v>
          </cell>
          <cell r="H28" t="str">
            <v>LM</v>
          </cell>
          <cell r="I28">
            <v>2</v>
          </cell>
          <cell r="J28" t="str">
            <v>Corso di Laurea Magistrale Biennale</v>
          </cell>
        </row>
        <row r="29">
          <cell r="A29" t="str">
            <v>BIOLOGIA MARINA</v>
          </cell>
          <cell r="B29" t="str">
            <v>SCUOLA DELLE SCIENZE DI BASE E APPLICATE</v>
          </cell>
          <cell r="C29" t="str">
            <v>050738</v>
          </cell>
          <cell r="D29" t="str">
            <v xml:space="preserve">SCIENZE DELLA TERRA E DEL MARE </v>
          </cell>
          <cell r="E29" t="str">
            <v>2105</v>
          </cell>
          <cell r="F29" t="str">
            <v>BIOLOGIA MARINA</v>
          </cell>
          <cell r="G29" t="str">
            <v>LM</v>
          </cell>
          <cell r="H29" t="str">
            <v>LM</v>
          </cell>
          <cell r="I29">
            <v>2</v>
          </cell>
          <cell r="J29" t="str">
            <v>Corso di Laurea Magistrale Biennale</v>
          </cell>
        </row>
        <row r="30">
          <cell r="A30" t="str">
            <v>BIOLOGIA MARINA (TP)</v>
          </cell>
          <cell r="B30" t="str">
            <v>SCUOLA DELLE SCIENZE DI BASE E APPLICATE</v>
          </cell>
          <cell r="C30" t="str">
            <v>050738</v>
          </cell>
          <cell r="D30" t="str">
            <v xml:space="preserve">SCIENZE DELLA TERRA E DEL MARE </v>
          </cell>
          <cell r="E30" t="str">
            <v>009</v>
          </cell>
          <cell r="F30" t="str">
            <v>BIOLOGIA MARINA (TP)</v>
          </cell>
          <cell r="G30" t="str">
            <v>LT</v>
          </cell>
          <cell r="H30" t="str">
            <v>LT</v>
          </cell>
          <cell r="I30">
            <v>3</v>
          </cell>
          <cell r="J30" t="str">
            <v>Corso di Laurea Triennale (DM509)</v>
          </cell>
        </row>
        <row r="31">
          <cell r="A31" t="str">
            <v>ECOLOGIA MARINA</v>
          </cell>
          <cell r="B31" t="str">
            <v>SCUOLA DELLE SCIENZE DI BASE E APPLICATE</v>
          </cell>
          <cell r="C31" t="str">
            <v>050738</v>
          </cell>
          <cell r="D31" t="str">
            <v xml:space="preserve">SCIENZE DELLA TERRA E DEL MARE </v>
          </cell>
          <cell r="E31" t="str">
            <v>2016</v>
          </cell>
          <cell r="F31" t="str">
            <v>ECOLOGIA MARINA</v>
          </cell>
          <cell r="G31" t="str">
            <v>LM</v>
          </cell>
          <cell r="H31" t="str">
            <v>LM</v>
          </cell>
          <cell r="I31">
            <v>2</v>
          </cell>
          <cell r="J31" t="str">
            <v>Corso di Laurea Magistrale Biennale</v>
          </cell>
        </row>
        <row r="32">
          <cell r="A32" t="str">
            <v>SCIENZE AMBIENTALI</v>
          </cell>
          <cell r="B32" t="str">
            <v>SCUOLA DELLE SCIENZE DI BASE E APPLICATE</v>
          </cell>
          <cell r="C32" t="str">
            <v>050738</v>
          </cell>
          <cell r="D32" t="str">
            <v xml:space="preserve">SCIENZE DELLA TERRA E DEL MARE </v>
          </cell>
          <cell r="E32" t="str">
            <v>2106</v>
          </cell>
          <cell r="F32" t="str">
            <v>SCIENZE AMBIENTALI</v>
          </cell>
          <cell r="G32" t="str">
            <v>LT</v>
          </cell>
          <cell r="H32" t="str">
            <v>LT</v>
          </cell>
          <cell r="I32">
            <v>3</v>
          </cell>
          <cell r="J32" t="str">
            <v>Corso di Laurea Triennale (DM270)</v>
          </cell>
        </row>
        <row r="33">
          <cell r="A33" t="str">
            <v>SCIENZE AMBIENTALI</v>
          </cell>
          <cell r="B33" t="str">
            <v>SCUOLA DELLE SCIENZE DI BASE E APPLICATE</v>
          </cell>
          <cell r="C33" t="str">
            <v>050738</v>
          </cell>
          <cell r="D33" t="str">
            <v xml:space="preserve">SCIENZE DELLA TERRA E DEL MARE </v>
          </cell>
          <cell r="E33" t="str">
            <v>019</v>
          </cell>
          <cell r="F33" t="str">
            <v>SCIENZE AMBIENTALI</v>
          </cell>
          <cell r="G33" t="str">
            <v>LT</v>
          </cell>
          <cell r="H33" t="str">
            <v>LT</v>
          </cell>
          <cell r="I33">
            <v>3</v>
          </cell>
          <cell r="J33" t="str">
            <v>Corso di Laurea Triennale (DM509)</v>
          </cell>
        </row>
        <row r="34">
          <cell r="A34" t="str">
            <v>SCIENZE DELLA NATURA</v>
          </cell>
          <cell r="B34" t="str">
            <v>SCUOLA DELLE SCIENZE DI BASE E APPLICATE</v>
          </cell>
          <cell r="C34" t="str">
            <v>050738</v>
          </cell>
          <cell r="D34" t="str">
            <v xml:space="preserve">SCIENZE DELLA TERRA E DEL MARE </v>
          </cell>
          <cell r="E34" t="str">
            <v>2056</v>
          </cell>
          <cell r="F34" t="str">
            <v>SCIENZE DELLA NATURA</v>
          </cell>
          <cell r="G34" t="str">
            <v>LM</v>
          </cell>
          <cell r="H34" t="str">
            <v>LM</v>
          </cell>
          <cell r="I34">
            <v>2</v>
          </cell>
          <cell r="J34" t="str">
            <v>Corso di Laurea Magistrale Biennale</v>
          </cell>
        </row>
        <row r="35">
          <cell r="A35" t="str">
            <v>SCIENZE DELLA NATURA E DELL'AMBIENTE</v>
          </cell>
          <cell r="B35" t="str">
            <v>SCUOLA DELLE SCIENZE DI BASE E APPLICATE</v>
          </cell>
          <cell r="C35" t="str">
            <v>050738</v>
          </cell>
          <cell r="D35" t="str">
            <v xml:space="preserve">SCIENZE DELLA TERRA E DEL MARE </v>
          </cell>
          <cell r="E35" t="str">
            <v>2180</v>
          </cell>
          <cell r="F35" t="str">
            <v>SCIENZE DELLA NATURA E DELL'AMBIENTE</v>
          </cell>
          <cell r="G35" t="str">
            <v>LT</v>
          </cell>
          <cell r="H35" t="str">
            <v>LT</v>
          </cell>
          <cell r="I35">
            <v>3</v>
          </cell>
          <cell r="J35" t="str">
            <v>Corso di Laurea Triennale (DM270)</v>
          </cell>
        </row>
        <row r="36">
          <cell r="A36" t="str">
            <v>SCIENZE E TECNOLOGIE GEOLOGICHE</v>
          </cell>
          <cell r="B36" t="str">
            <v>SCUOLA DELLE SCIENZE DI BASE E APPLICATE</v>
          </cell>
          <cell r="C36" t="str">
            <v>050738</v>
          </cell>
          <cell r="D36" t="str">
            <v xml:space="preserve">SCIENZE DELLA TERRA E DEL MARE </v>
          </cell>
          <cell r="E36" t="str">
            <v>2062</v>
          </cell>
          <cell r="F36" t="str">
            <v>SCIENZE E TECNOLOGIE GEOLOGICHE</v>
          </cell>
          <cell r="G36" t="str">
            <v>LM</v>
          </cell>
          <cell r="H36" t="str">
            <v>LM</v>
          </cell>
          <cell r="I36">
            <v>2</v>
          </cell>
          <cell r="J36" t="str">
            <v>Corso di Laurea Magistrale Biennale</v>
          </cell>
        </row>
        <row r="37">
          <cell r="A37" t="str">
            <v>SCIENZE GEOLOGICHE</v>
          </cell>
          <cell r="B37" t="str">
            <v>SCUOLA DELLE SCIENZE DI BASE E APPLICATE</v>
          </cell>
          <cell r="C37" t="str">
            <v>050738</v>
          </cell>
          <cell r="D37" t="str">
            <v xml:space="preserve">SCIENZE DELLA TERRA E DEL MARE </v>
          </cell>
          <cell r="E37" t="str">
            <v>448</v>
          </cell>
          <cell r="F37" t="str">
            <v>SCIENZE GEOLOGICHE</v>
          </cell>
          <cell r="G37" t="str">
            <v>LT</v>
          </cell>
          <cell r="H37" t="str">
            <v>LT</v>
          </cell>
          <cell r="I37">
            <v>4</v>
          </cell>
          <cell r="J37" t="str">
            <v>Corso di Laurea Vecchio Ordinamento</v>
          </cell>
        </row>
        <row r="38">
          <cell r="A38" t="str">
            <v>SCIENZE GEOLOGICHE</v>
          </cell>
          <cell r="B38" t="str">
            <v>SCUOLA DELLE SCIENZE DI BASE E APPLICATE</v>
          </cell>
          <cell r="C38" t="str">
            <v>050738</v>
          </cell>
          <cell r="D38" t="str">
            <v xml:space="preserve">SCIENZE DELLA TERRA E DEL MARE </v>
          </cell>
          <cell r="E38" t="str">
            <v>021</v>
          </cell>
          <cell r="F38" t="str">
            <v>SCIENZE GEOLOGICHE</v>
          </cell>
          <cell r="G38" t="str">
            <v>LT</v>
          </cell>
          <cell r="H38" t="str">
            <v>LT</v>
          </cell>
          <cell r="I38">
            <v>3</v>
          </cell>
          <cell r="J38" t="str">
            <v>Corso di Laurea Triennale (DM509)</v>
          </cell>
        </row>
        <row r="39">
          <cell r="A39" t="str">
            <v>SCIENZE GEOLOGICHE</v>
          </cell>
          <cell r="B39" t="str">
            <v>SCUOLA DELLE SCIENZE DI BASE E APPLICATE</v>
          </cell>
          <cell r="C39" t="str">
            <v>050738</v>
          </cell>
          <cell r="D39" t="str">
            <v xml:space="preserve">SCIENZE DELLA TERRA E DEL MARE </v>
          </cell>
          <cell r="E39" t="str">
            <v>2126</v>
          </cell>
          <cell r="F39" t="str">
            <v>SCIENZE GEOLOGICHE</v>
          </cell>
          <cell r="G39" t="str">
            <v>LT</v>
          </cell>
          <cell r="H39" t="str">
            <v>LT</v>
          </cell>
          <cell r="I39">
            <v>3</v>
          </cell>
          <cell r="J39" t="str">
            <v>Corso di Laurea Triennale (DM270)</v>
          </cell>
        </row>
        <row r="40">
          <cell r="A40" t="str">
            <v>SCIENZE GEOLOGICHE</v>
          </cell>
          <cell r="B40" t="str">
            <v>SCUOLA DELLE SCIENZE DI BASE E APPLICATE</v>
          </cell>
          <cell r="C40" t="str">
            <v>050738</v>
          </cell>
          <cell r="D40" t="str">
            <v xml:space="preserve">SCIENZE DELLA TERRA E DEL MARE </v>
          </cell>
          <cell r="E40" t="str">
            <v>638</v>
          </cell>
          <cell r="F40" t="str">
            <v>SCIENZE GEOLOGICHE</v>
          </cell>
          <cell r="G40" t="str">
            <v>LT</v>
          </cell>
          <cell r="H40" t="str">
            <v>LT</v>
          </cell>
          <cell r="I40">
            <v>3</v>
          </cell>
          <cell r="J40" t="str">
            <v>Corso di Laurea Triennale (DM509)</v>
          </cell>
        </row>
        <row r="41">
          <cell r="A41" t="str">
            <v>SCIENZE GEOLOGICHE PER LA PROTEZIONE CIVILE</v>
          </cell>
          <cell r="B41" t="str">
            <v>SCUOLA DELLE SCIENZE DI BASE E APPLICATE</v>
          </cell>
          <cell r="C41" t="str">
            <v>050738</v>
          </cell>
          <cell r="D41" t="str">
            <v xml:space="preserve">SCIENZE DELLA TERRA E DEL MARE </v>
          </cell>
          <cell r="E41" t="str">
            <v>162</v>
          </cell>
          <cell r="F41" t="str">
            <v>SCIENZE GEOLOGICHE PER LA PROTEZIONE CIVILE</v>
          </cell>
          <cell r="G41" t="str">
            <v>LT</v>
          </cell>
          <cell r="H41" t="str">
            <v>LT</v>
          </cell>
          <cell r="I41">
            <v>3</v>
          </cell>
          <cell r="J41" t="str">
            <v>Corso di Laurea Triennale (DM509)</v>
          </cell>
        </row>
        <row r="42">
          <cell r="A42" t="str">
            <v>SCIENZE NATURALI</v>
          </cell>
          <cell r="B42" t="str">
            <v>SCUOLA DELLE SCIENZE DI BASE E APPLICATE</v>
          </cell>
          <cell r="C42" t="str">
            <v>050738</v>
          </cell>
          <cell r="D42" t="str">
            <v xml:space="preserve">SCIENZE DELLA TERRA E DEL MARE </v>
          </cell>
          <cell r="E42" t="str">
            <v>455</v>
          </cell>
          <cell r="F42" t="str">
            <v>SCIENZE NATURALI</v>
          </cell>
          <cell r="G42" t="str">
            <v>LT</v>
          </cell>
          <cell r="H42" t="str">
            <v>LT</v>
          </cell>
          <cell r="I42">
            <v>4</v>
          </cell>
          <cell r="J42" t="str">
            <v>Corso di Laurea Vecchio Ordinamento</v>
          </cell>
        </row>
        <row r="43">
          <cell r="A43" t="str">
            <v>SCIENZE NATURALI</v>
          </cell>
          <cell r="B43" t="str">
            <v>SCUOLA DELLE SCIENZE DI BASE E APPLICATE</v>
          </cell>
          <cell r="C43" t="str">
            <v>050738</v>
          </cell>
          <cell r="D43" t="str">
            <v xml:space="preserve">SCIENZE DELLA TERRA E DEL MARE </v>
          </cell>
          <cell r="E43" t="str">
            <v>2127</v>
          </cell>
          <cell r="F43" t="str">
            <v>SCIENZE NATURALI</v>
          </cell>
          <cell r="G43" t="str">
            <v>LT</v>
          </cell>
          <cell r="H43" t="str">
            <v>LT</v>
          </cell>
          <cell r="I43">
            <v>3</v>
          </cell>
          <cell r="J43" t="str">
            <v>Corso di Laurea Triennale (DM270)</v>
          </cell>
        </row>
        <row r="44">
          <cell r="A44" t="str">
            <v>SCIENZE NATURALI</v>
          </cell>
          <cell r="B44" t="str">
            <v>SCUOLA DELLE SCIENZE DI BASE E APPLICATE</v>
          </cell>
          <cell r="C44" t="str">
            <v>050738</v>
          </cell>
          <cell r="D44" t="str">
            <v xml:space="preserve">SCIENZE DELLA TERRA E DEL MARE </v>
          </cell>
          <cell r="E44" t="str">
            <v>449</v>
          </cell>
          <cell r="F44" t="str">
            <v>SCIENZE NATURALI</v>
          </cell>
          <cell r="G44" t="str">
            <v>LT</v>
          </cell>
          <cell r="H44" t="str">
            <v>LT</v>
          </cell>
          <cell r="I44">
            <v>4</v>
          </cell>
          <cell r="J44" t="str">
            <v>Corso di Laurea Vecchio Ordinamento</v>
          </cell>
        </row>
        <row r="45">
          <cell r="A45" t="str">
            <v>SCIENZE NATURALI</v>
          </cell>
          <cell r="B45" t="str">
            <v>SCUOLA DELLE SCIENZE DI BASE E APPLICATE</v>
          </cell>
          <cell r="C45" t="str">
            <v>050738</v>
          </cell>
          <cell r="D45" t="str">
            <v xml:space="preserve">SCIENZE DELLA TERRA E DEL MARE </v>
          </cell>
          <cell r="E45" t="str">
            <v>008</v>
          </cell>
          <cell r="F45" t="str">
            <v>SCIENZE NATURALI</v>
          </cell>
          <cell r="G45" t="str">
            <v>LT</v>
          </cell>
          <cell r="H45" t="str">
            <v>LT</v>
          </cell>
          <cell r="I45">
            <v>3</v>
          </cell>
          <cell r="J45" t="str">
            <v>Corso di Laurea Triennale (DM509)</v>
          </cell>
        </row>
        <row r="46">
          <cell r="A46" t="str">
            <v>SCIENZ.GEOLOGICHE(QUINQUENNALE)</v>
          </cell>
          <cell r="B46" t="str">
            <v>SCUOLA DELLE SCIENZE DI BASE E APPLICATE</v>
          </cell>
          <cell r="C46" t="str">
            <v>050738</v>
          </cell>
          <cell r="D46" t="str">
            <v xml:space="preserve">SCIENZE DELLA TERRA E DEL MARE </v>
          </cell>
          <cell r="E46" t="str">
            <v>453</v>
          </cell>
          <cell r="F46" t="str">
            <v>SCIENZ.GEOLOGICHE(QUINQUENNALE)</v>
          </cell>
          <cell r="G46" t="str">
            <v>LT</v>
          </cell>
          <cell r="H46" t="str">
            <v>LT</v>
          </cell>
          <cell r="I46">
            <v>5</v>
          </cell>
          <cell r="J46" t="str">
            <v>Corso di Laurea Vecchio Ordinamento</v>
          </cell>
        </row>
        <row r="47">
          <cell r="A47" t="str">
            <v>BIODIVERSITÀ E BIOLOGIA AMBIENTALE</v>
          </cell>
          <cell r="B47" t="str">
            <v>SCUOLA DELLE SCIENZE DI BASE E APPLICATE</v>
          </cell>
          <cell r="C47" t="str">
            <v>050741</v>
          </cell>
          <cell r="D47" t="str">
            <v>SCIENZE E TECNOLOGIE BIOLOGICHE, CHIMICHE E FARMACEUTICHE</v>
          </cell>
          <cell r="E47" t="str">
            <v>2196</v>
          </cell>
          <cell r="F47" t="str">
            <v>BIODIVERSITÀ E BIOLOGIA AMBIENTALE</v>
          </cell>
          <cell r="G47" t="str">
            <v>LM</v>
          </cell>
          <cell r="H47" t="str">
            <v>LM</v>
          </cell>
          <cell r="I47">
            <v>2</v>
          </cell>
          <cell r="J47" t="str">
            <v>Corso di Laurea Magistrale Biennale</v>
          </cell>
        </row>
        <row r="48">
          <cell r="A48" t="str">
            <v>BIODIVERSITÀ ED EVOLUZIONE</v>
          </cell>
          <cell r="B48" t="str">
            <v>SCUOLA DELLE SCIENZE DI BASE E APPLICATE</v>
          </cell>
          <cell r="C48" t="str">
            <v>050741</v>
          </cell>
          <cell r="D48" t="str">
            <v>SCIENZE E TECNOLOGIE BIOLOGICHE, CHIMICHE E FARMACEUTICHE</v>
          </cell>
          <cell r="E48" t="str">
            <v>2007</v>
          </cell>
          <cell r="F48" t="str">
            <v>BIODIVERSITÀ ED EVOLUZIONE</v>
          </cell>
          <cell r="G48" t="str">
            <v>LM</v>
          </cell>
          <cell r="H48" t="str">
            <v>LM</v>
          </cell>
          <cell r="I48">
            <v>2</v>
          </cell>
          <cell r="J48" t="str">
            <v>Corso di Laurea Magistrale Biennale</v>
          </cell>
        </row>
        <row r="49">
          <cell r="A49" t="str">
            <v>BIOLOGIA CELLULARE E MOLECOLARE</v>
          </cell>
          <cell r="B49" t="str">
            <v>SCUOLA DELLE SCIENZE DI BASE E APPLICATE</v>
          </cell>
          <cell r="C49" t="str">
            <v>050741</v>
          </cell>
          <cell r="D49" t="str">
            <v>SCIENZE E TECNOLOGIE BIOLOGICHE, CHIMICHE E FARMACEUTICHE</v>
          </cell>
          <cell r="E49" t="str">
            <v>2008</v>
          </cell>
          <cell r="F49" t="str">
            <v>BIOLOGIA CELLULARE E MOLECOLARE</v>
          </cell>
          <cell r="G49" t="str">
            <v>LM</v>
          </cell>
          <cell r="H49" t="str">
            <v>LM</v>
          </cell>
          <cell r="I49">
            <v>2</v>
          </cell>
          <cell r="J49" t="str">
            <v>Corso di Laurea Magistrale Biennale</v>
          </cell>
        </row>
        <row r="50">
          <cell r="A50" t="str">
            <v>BIOLOGIA DELLA SALUTE</v>
          </cell>
          <cell r="B50" t="str">
            <v>SCUOLA DELLE SCIENZE DI BASE E APPLICATE</v>
          </cell>
          <cell r="C50" t="str">
            <v>050741</v>
          </cell>
          <cell r="D50" t="str">
            <v>SCIENZE E TECNOLOGIE BIOLOGICHE, CHIMICHE E FARMACEUTICHE</v>
          </cell>
          <cell r="E50" t="str">
            <v>2156</v>
          </cell>
          <cell r="F50" t="str">
            <v>BIOLOGIA DELLA SALUTE</v>
          </cell>
          <cell r="G50" t="str">
            <v>LM</v>
          </cell>
          <cell r="H50" t="str">
            <v>LM</v>
          </cell>
          <cell r="I50">
            <v>2</v>
          </cell>
          <cell r="J50" t="str">
            <v>Corso di Laurea Magistrale Biennale</v>
          </cell>
        </row>
        <row r="51">
          <cell r="A51" t="str">
            <v>BIOLOGIA ED ECOLOGIA VEGETALE</v>
          </cell>
          <cell r="B51" t="str">
            <v>SCUOLA DELLE SCIENZE DI BASE E APPLICATE</v>
          </cell>
          <cell r="C51" t="str">
            <v>050741</v>
          </cell>
          <cell r="D51" t="str">
            <v>SCIENZE E TECNOLOGIE BIOLOGICHE, CHIMICHE E FARMACEUTICHE</v>
          </cell>
          <cell r="E51" t="str">
            <v>2009</v>
          </cell>
          <cell r="F51" t="str">
            <v>BIOLOGIA ED ECOLOGIA VEGETALE</v>
          </cell>
          <cell r="G51" t="str">
            <v>LM</v>
          </cell>
          <cell r="H51" t="str">
            <v>LM</v>
          </cell>
          <cell r="I51">
            <v>2</v>
          </cell>
          <cell r="J51" t="str">
            <v>Corso di Laurea Magistrale Biennale</v>
          </cell>
        </row>
        <row r="52">
          <cell r="A52" t="str">
            <v>BIOLOGIA MOLECOLARE E DELLA SALUTE</v>
          </cell>
          <cell r="B52" t="str">
            <v>SCUOLA DELLE SCIENZE DI BASE E APPLICATE</v>
          </cell>
          <cell r="C52" t="str">
            <v>050741</v>
          </cell>
          <cell r="D52" t="str">
            <v>SCIENZE E TECNOLOGIE BIOLOGICHE, CHIMICHE E FARMACEUTICHE</v>
          </cell>
          <cell r="E52" t="str">
            <v>2195</v>
          </cell>
          <cell r="F52" t="str">
            <v>BIOLOGIA MOLECOLARE E DELLA SALUTE</v>
          </cell>
          <cell r="G52" t="str">
            <v>LM</v>
          </cell>
          <cell r="H52" t="str">
            <v>LM</v>
          </cell>
          <cell r="I52">
            <v>2</v>
          </cell>
          <cell r="J52" t="str">
            <v>Corso di Laurea Magistrale Biennale</v>
          </cell>
        </row>
        <row r="53">
          <cell r="A53" t="str">
            <v>BIOTECNOLOGIE</v>
          </cell>
          <cell r="B53" t="str">
            <v>SCUOLA DELLE SCIENZE DI BASE E APPLICATE</v>
          </cell>
          <cell r="C53" t="str">
            <v>050741</v>
          </cell>
          <cell r="D53" t="str">
            <v>SCIENZE E TECNOLOGIE BIOLOGICHE, CHIMICHE E FARMACEUTICHE</v>
          </cell>
          <cell r="E53" t="str">
            <v>2075</v>
          </cell>
          <cell r="F53" t="str">
            <v>BIOTECNOLOGIE</v>
          </cell>
          <cell r="G53" t="str">
            <v>LT</v>
          </cell>
          <cell r="H53" t="str">
            <v>LT</v>
          </cell>
          <cell r="I53">
            <v>3</v>
          </cell>
          <cell r="J53" t="str">
            <v>Corso di Laurea Triennale (DM270)</v>
          </cell>
        </row>
        <row r="54">
          <cell r="A54" t="str">
            <v>BIOTECNOLOGIE</v>
          </cell>
          <cell r="B54" t="str">
            <v>SCUOLA DELLE SCIENZE DI BASE E APPLICATE</v>
          </cell>
          <cell r="C54" t="str">
            <v>050741</v>
          </cell>
          <cell r="D54" t="str">
            <v>SCIENZE E TECNOLOGIE BIOLOGICHE, CHIMICHE E FARMACEUTICHE</v>
          </cell>
          <cell r="E54" t="str">
            <v>010</v>
          </cell>
          <cell r="F54" t="str">
            <v>BIOTECNOLOGIE</v>
          </cell>
          <cell r="G54" t="str">
            <v>LT</v>
          </cell>
          <cell r="H54" t="str">
            <v>LT</v>
          </cell>
          <cell r="I54">
            <v>3</v>
          </cell>
          <cell r="J54" t="str">
            <v>Corso di Laurea Triennale (DM509)</v>
          </cell>
        </row>
        <row r="55">
          <cell r="A55" t="str">
            <v>BIOTECNOLOGIE PER L'INDUSTRIA E PER LA RICERCA SCIENTIFICA</v>
          </cell>
          <cell r="B55" t="str">
            <v>SCUOLA DELLE SCIENZE DI BASE E APPLICATE</v>
          </cell>
          <cell r="C55" t="str">
            <v>050741</v>
          </cell>
          <cell r="D55" t="str">
            <v>SCIENZE E TECNOLOGIE BIOLOGICHE, CHIMICHE E FARMACEUTICHE</v>
          </cell>
          <cell r="E55" t="str">
            <v>2012</v>
          </cell>
          <cell r="F55" t="str">
            <v>BIOTECNOLOGIE PER L'INDUSTRIA E PER LA RICERCA SCIENTIFICA</v>
          </cell>
          <cell r="G55" t="str">
            <v>LM</v>
          </cell>
          <cell r="H55" t="str">
            <v>LM</v>
          </cell>
          <cell r="I55">
            <v>2</v>
          </cell>
          <cell r="J55" t="str">
            <v>Corso di Laurea Magistrale Biennale</v>
          </cell>
        </row>
        <row r="56">
          <cell r="A56" t="str">
            <v>CHIMICA</v>
          </cell>
          <cell r="B56" t="str">
            <v>SCUOLA DELLE SCIENZE DI BASE E APPLICATE</v>
          </cell>
          <cell r="C56" t="str">
            <v>050741</v>
          </cell>
          <cell r="D56" t="str">
            <v>SCIENZE E TECNOLOGIE BIOLOGICHE, CHIMICHE E FARMACEUTICHE</v>
          </cell>
          <cell r="E56" t="str">
            <v>2159</v>
          </cell>
          <cell r="F56" t="str">
            <v>CHIMICA</v>
          </cell>
          <cell r="G56" t="str">
            <v>LM</v>
          </cell>
          <cell r="H56" t="str">
            <v>LM</v>
          </cell>
          <cell r="I56">
            <v>2</v>
          </cell>
          <cell r="J56" t="str">
            <v>Corso di Laurea Magistrale Biennale</v>
          </cell>
        </row>
        <row r="57">
          <cell r="A57" t="str">
            <v>CHIMICA</v>
          </cell>
          <cell r="B57" t="str">
            <v>SCUOLA DELLE SCIENZE DI BASE E APPLICATE</v>
          </cell>
          <cell r="C57" t="str">
            <v>050741</v>
          </cell>
          <cell r="D57" t="str">
            <v>SCIENZE E TECNOLOGIE BIOLOGICHE, CHIMICHE E FARMACEUTICHE</v>
          </cell>
          <cell r="E57" t="str">
            <v>2076</v>
          </cell>
          <cell r="F57" t="str">
            <v>CHIMICA</v>
          </cell>
          <cell r="G57" t="str">
            <v>LT</v>
          </cell>
          <cell r="H57" t="str">
            <v>LT</v>
          </cell>
          <cell r="I57">
            <v>3</v>
          </cell>
          <cell r="J57" t="str">
            <v>Corso di Laurea Triennale (DM270)</v>
          </cell>
        </row>
        <row r="58">
          <cell r="A58" t="str">
            <v>CHIMICA</v>
          </cell>
          <cell r="B58" t="str">
            <v>SCUOLA DELLE SCIENZE DI BASE E APPLICATE</v>
          </cell>
          <cell r="C58" t="str">
            <v>050741</v>
          </cell>
          <cell r="D58" t="str">
            <v>SCIENZE E TECNOLOGIE BIOLOGICHE, CHIMICHE E FARMACEUTICHE</v>
          </cell>
          <cell r="E58" t="str">
            <v>011</v>
          </cell>
          <cell r="F58" t="str">
            <v>CHIMICA</v>
          </cell>
          <cell r="G58" t="str">
            <v>LT</v>
          </cell>
          <cell r="H58" t="str">
            <v>LT</v>
          </cell>
          <cell r="I58">
            <v>3</v>
          </cell>
          <cell r="J58" t="str">
            <v>Corso di Laurea Triennale (DM509)</v>
          </cell>
        </row>
        <row r="59">
          <cell r="A59" t="str">
            <v>CHIMICA E TECNOLOGIA FARMACEUTICHE</v>
          </cell>
          <cell r="B59" t="str">
            <v>SCUOLA DELLE SCIENZE DI BASE E APPLICATE</v>
          </cell>
          <cell r="C59" t="str">
            <v>050741</v>
          </cell>
          <cell r="D59" t="str">
            <v>SCIENZE E TECNOLOGIE BIOLOGICHE, CHIMICHE E FARMACEUTICHE</v>
          </cell>
          <cell r="E59" t="str">
            <v>285</v>
          </cell>
          <cell r="F59" t="str">
            <v>CHIMICA E TECNOLOGIA FARMACEUTICHE</v>
          </cell>
          <cell r="G59" t="str">
            <v>LS</v>
          </cell>
          <cell r="H59" t="str">
            <v>LMU</v>
          </cell>
          <cell r="I59">
            <v>5</v>
          </cell>
          <cell r="J59" t="str">
            <v>Corso di Laurea Specialistica a ciclo unico</v>
          </cell>
        </row>
        <row r="60">
          <cell r="A60" t="str">
            <v>CHIMICA E TECNOLOGIA FARMACEUTICHE</v>
          </cell>
          <cell r="B60" t="str">
            <v>SCUOLA DELLE SCIENZE DI BASE E APPLICATE</v>
          </cell>
          <cell r="C60" t="str">
            <v>050741</v>
          </cell>
          <cell r="D60" t="str">
            <v>SCIENZE E TECNOLOGIE BIOLOGICHE, CHIMICHE E FARMACEUTICHE</v>
          </cell>
          <cell r="E60" t="str">
            <v>2013</v>
          </cell>
          <cell r="F60" t="str">
            <v>CHIMICA E TECNOLOGIA FARMACEUTICHE</v>
          </cell>
          <cell r="G60" t="str">
            <v>LM</v>
          </cell>
          <cell r="H60" t="str">
            <v>LMU</v>
          </cell>
          <cell r="I60">
            <v>5</v>
          </cell>
          <cell r="J60" t="str">
            <v>Corso di Laurea Magistrale a ciclo unico</v>
          </cell>
        </row>
        <row r="61">
          <cell r="A61" t="str">
            <v>FARMACIA</v>
          </cell>
          <cell r="B61" t="str">
            <v>SCUOLA DELLE SCIENZE DI BASE E APPLICATE</v>
          </cell>
          <cell r="C61" t="str">
            <v>050741</v>
          </cell>
          <cell r="D61" t="str">
            <v>SCIENZE E TECNOLOGIE BIOLOGICHE, CHIMICHE E FARMACEUTICHE</v>
          </cell>
          <cell r="E61" t="str">
            <v>286</v>
          </cell>
          <cell r="F61" t="str">
            <v>FARMACIA</v>
          </cell>
          <cell r="G61" t="str">
            <v>LS</v>
          </cell>
          <cell r="H61" t="str">
            <v>LMU</v>
          </cell>
          <cell r="I61">
            <v>5</v>
          </cell>
          <cell r="J61" t="str">
            <v>Corso di Laurea Specialistica a ciclo unico</v>
          </cell>
        </row>
        <row r="62">
          <cell r="A62" t="str">
            <v>FARMACIA</v>
          </cell>
          <cell r="B62" t="str">
            <v>SCUOLA DELLE SCIENZE DI BASE E APPLICATE</v>
          </cell>
          <cell r="C62" t="str">
            <v>050741</v>
          </cell>
          <cell r="D62" t="str">
            <v>SCIENZE E TECNOLOGIE BIOLOGICHE, CHIMICHE E FARMACEUTICHE</v>
          </cell>
          <cell r="E62" t="str">
            <v>2018</v>
          </cell>
          <cell r="F62" t="str">
            <v>FARMACIA</v>
          </cell>
          <cell r="G62" t="str">
            <v>LM</v>
          </cell>
          <cell r="H62" t="str">
            <v>LMU</v>
          </cell>
          <cell r="I62">
            <v>5</v>
          </cell>
          <cell r="J62" t="str">
            <v>Corso di Laurea Magistrale a ciclo unico</v>
          </cell>
        </row>
        <row r="63">
          <cell r="A63" t="str">
            <v>FARMACIA (V.O.)</v>
          </cell>
          <cell r="B63" t="str">
            <v>SCUOLA DELLE SCIENZE DI BASE E APPLICATE</v>
          </cell>
          <cell r="C63" t="str">
            <v>050741</v>
          </cell>
          <cell r="D63" t="str">
            <v>SCIENZE E TECNOLOGIE BIOLOGICHE, CHIMICHE E FARMACEUTICHE</v>
          </cell>
          <cell r="E63" t="str">
            <v>283</v>
          </cell>
          <cell r="F63" t="str">
            <v>FARMACIA (V.O.)</v>
          </cell>
          <cell r="G63" t="str">
            <v>LT</v>
          </cell>
          <cell r="H63" t="str">
            <v>LT</v>
          </cell>
          <cell r="I63">
            <v>5</v>
          </cell>
          <cell r="J63" t="str">
            <v>Corso di Laurea Vecchio Ordinamento</v>
          </cell>
        </row>
        <row r="64">
          <cell r="A64" t="str">
            <v>FARMACIA(QUINQUENNALE)</v>
          </cell>
          <cell r="B64" t="str">
            <v>SCUOLA DELLE SCIENZE DI BASE E APPLICATE</v>
          </cell>
          <cell r="C64" t="str">
            <v>050741</v>
          </cell>
          <cell r="D64" t="str">
            <v>SCIENZE E TECNOLOGIE BIOLOGICHE, CHIMICHE E FARMACEUTICHE</v>
          </cell>
          <cell r="E64" t="str">
            <v>282</v>
          </cell>
          <cell r="F64" t="str">
            <v>FARMACIA(QUINQUENNALE)</v>
          </cell>
          <cell r="G64" t="str">
            <v>LT</v>
          </cell>
          <cell r="H64" t="str">
            <v>LT</v>
          </cell>
          <cell r="I64">
            <v>5</v>
          </cell>
          <cell r="J64" t="str">
            <v>Corso di Laurea Vecchio Ordinamento</v>
          </cell>
        </row>
        <row r="65">
          <cell r="A65" t="str">
            <v>INFORMAZIONE SCIENTIFICA SUL FARMACO</v>
          </cell>
          <cell r="B65" t="str">
            <v>SCUOLA DELLE SCIENZE DI BASE E APPLICATE</v>
          </cell>
          <cell r="C65" t="str">
            <v>050741</v>
          </cell>
          <cell r="D65" t="str">
            <v>SCIENZE E TECNOLOGIE BIOLOGICHE, CHIMICHE E FARMACEUTICHE</v>
          </cell>
          <cell r="E65" t="str">
            <v>287</v>
          </cell>
          <cell r="F65" t="str">
            <v>INFORMAZIONE SCIENTIFICA SUL FARMACO</v>
          </cell>
          <cell r="G65" t="str">
            <v>LT</v>
          </cell>
          <cell r="H65" t="str">
            <v>LT</v>
          </cell>
          <cell r="I65">
            <v>3</v>
          </cell>
          <cell r="J65" t="str">
            <v>Corso di Laurea Triennale (DM509)</v>
          </cell>
        </row>
        <row r="66">
          <cell r="A66" t="str">
            <v>SCIENZE BIOLOGICHE</v>
          </cell>
          <cell r="B66" t="str">
            <v>SCUOLA DELLE SCIENZE DI BASE E APPLICATE</v>
          </cell>
          <cell r="C66" t="str">
            <v>050741</v>
          </cell>
          <cell r="D66" t="str">
            <v>SCIENZE E TECNOLOGIE BIOLOGICHE, CHIMICHE E FARMACEUTICHE</v>
          </cell>
          <cell r="E66" t="str">
            <v>022</v>
          </cell>
          <cell r="F66" t="str">
            <v>SCIENZE BIOLOGICHE</v>
          </cell>
          <cell r="G66" t="str">
            <v>LT</v>
          </cell>
          <cell r="H66" t="str">
            <v>LT</v>
          </cell>
          <cell r="I66">
            <v>3</v>
          </cell>
          <cell r="J66" t="str">
            <v>Corso di Laurea Triennale (DM509)</v>
          </cell>
        </row>
        <row r="67">
          <cell r="A67" t="str">
            <v>SCIENZE BIOLOGICHE</v>
          </cell>
          <cell r="B67" t="str">
            <v>SCUOLA DELLE SCIENZE DI BASE E APPLICATE</v>
          </cell>
          <cell r="C67" t="str">
            <v>050741</v>
          </cell>
          <cell r="D67" t="str">
            <v>SCIENZE E TECNOLOGIE BIOLOGICHE, CHIMICHE E FARMACEUTICHE</v>
          </cell>
          <cell r="E67" t="str">
            <v>2108</v>
          </cell>
          <cell r="F67" t="str">
            <v>SCIENZE BIOLOGICHE</v>
          </cell>
          <cell r="G67" t="str">
            <v>LT</v>
          </cell>
          <cell r="H67" t="str">
            <v>LT</v>
          </cell>
          <cell r="I67">
            <v>3</v>
          </cell>
          <cell r="J67" t="str">
            <v>Corso di Laurea Triennale (DM270)</v>
          </cell>
        </row>
        <row r="68">
          <cell r="A68" t="str">
            <v>SCIENZE BIOLOGICHE (CL)</v>
          </cell>
          <cell r="B68" t="str">
            <v>SCUOLA DELLE SCIENZE DI BASE E APPLICATE</v>
          </cell>
          <cell r="C68" t="str">
            <v>050741</v>
          </cell>
          <cell r="D68" t="str">
            <v>SCIENZE E TECNOLOGIE BIOLOGICHE, CHIMICHE E FARMACEUTICHE</v>
          </cell>
          <cell r="E68" t="str">
            <v>161</v>
          </cell>
          <cell r="F68" t="str">
            <v>SCIENZE BIOLOGICHE (CL)</v>
          </cell>
          <cell r="G68" t="str">
            <v>LT</v>
          </cell>
          <cell r="H68" t="str">
            <v>LT</v>
          </cell>
          <cell r="I68">
            <v>3</v>
          </cell>
          <cell r="J68" t="str">
            <v>Corso di Laurea Triennale (DM509)</v>
          </cell>
        </row>
        <row r="69">
          <cell r="A69" t="str">
            <v>SCIENZE BIOLOGICHE (SEDE TRAPANI)</v>
          </cell>
          <cell r="B69" t="str">
            <v>SCUOLA DELLE SCIENZE DI BASE E APPLICATE</v>
          </cell>
          <cell r="C69" t="str">
            <v>050741</v>
          </cell>
          <cell r="D69" t="str">
            <v>SCIENZE E TECNOLOGIE BIOLOGICHE, CHIMICHE E FARMACEUTICHE</v>
          </cell>
          <cell r="E69" t="str">
            <v>2109</v>
          </cell>
          <cell r="F69" t="str">
            <v>SCIENZE BIOLOGICHE (SEDE TRAPANI)</v>
          </cell>
          <cell r="G69" t="str">
            <v>LT</v>
          </cell>
          <cell r="H69" t="str">
            <v>LT</v>
          </cell>
          <cell r="I69">
            <v>3</v>
          </cell>
          <cell r="J69" t="str">
            <v>Corso di Laurea Triennale (DM270)</v>
          </cell>
        </row>
        <row r="70">
          <cell r="A70" t="str">
            <v>SCIENZE BIOLOGICHE(QUINQUENNALE)</v>
          </cell>
          <cell r="B70" t="str">
            <v>SCUOLA DELLE SCIENZE DI BASE E APPLICATE</v>
          </cell>
          <cell r="C70" t="str">
            <v>050741</v>
          </cell>
          <cell r="D70" t="str">
            <v>SCIENZE E TECNOLOGIE BIOLOGICHE, CHIMICHE E FARMACEUTICHE</v>
          </cell>
          <cell r="E70" t="str">
            <v>443</v>
          </cell>
          <cell r="F70" t="str">
            <v>SCIENZE BIOLOGICHE(QUINQUENNALE)</v>
          </cell>
          <cell r="G70" t="str">
            <v>LT</v>
          </cell>
          <cell r="H70" t="str">
            <v>LT</v>
          </cell>
          <cell r="I70">
            <v>5</v>
          </cell>
          <cell r="J70" t="str">
            <v>Corso di Laurea Vecchio Ordinamento</v>
          </cell>
        </row>
        <row r="71">
          <cell r="A71" t="str">
            <v>SCIENZE FARMACEUTICHE APPLICATE</v>
          </cell>
          <cell r="B71" t="str">
            <v>SCUOLA DELLE SCIENZE DI BASE E APPLICATE</v>
          </cell>
          <cell r="C71" t="str">
            <v>050741</v>
          </cell>
          <cell r="D71" t="str">
            <v>SCIENZE E TECNOLOGIE BIOLOGICHE, CHIMICHE E FARMACEUTICHE</v>
          </cell>
          <cell r="E71" t="str">
            <v>630</v>
          </cell>
          <cell r="F71" t="str">
            <v>SCIENZE FARMACEUTICHE APPLICATE</v>
          </cell>
          <cell r="G71" t="str">
            <v>LT</v>
          </cell>
          <cell r="H71" t="str">
            <v>LT</v>
          </cell>
          <cell r="I71">
            <v>3</v>
          </cell>
          <cell r="J71" t="str">
            <v>Corso di Laurea Triennale (DM509)</v>
          </cell>
        </row>
        <row r="72">
          <cell r="A72" t="str">
            <v>SCIENZE FARMACEUTICHE APPLICATE</v>
          </cell>
          <cell r="B72" t="str">
            <v>SCUOLA DELLE SCIENZE DI BASE E APPLICATE</v>
          </cell>
          <cell r="C72" t="str">
            <v>050741</v>
          </cell>
          <cell r="D72" t="str">
            <v>SCIENZE E TECNOLOGIE BIOLOGICHE, CHIMICHE E FARMACEUTICHE</v>
          </cell>
          <cell r="E72" t="str">
            <v>2123</v>
          </cell>
          <cell r="F72" t="str">
            <v>SCIENZE FARMACEUTICHE APPLICATE</v>
          </cell>
          <cell r="G72" t="str">
            <v>LT</v>
          </cell>
          <cell r="H72" t="str">
            <v>LT</v>
          </cell>
          <cell r="I72">
            <v>3</v>
          </cell>
          <cell r="J72" t="str">
            <v>Corso di Laurea Triennale (DM270)</v>
          </cell>
        </row>
        <row r="73">
          <cell r="A73" t="str">
            <v>TECNICHE ERBORISTICHE (BIVONA)</v>
          </cell>
          <cell r="B73" t="str">
            <v>SCUOLA DELLE SCIENZE DI BASE E APPLICATE</v>
          </cell>
          <cell r="C73" t="str">
            <v>050741</v>
          </cell>
          <cell r="D73" t="str">
            <v>SCIENZE E TECNOLOGIE BIOLOGICHE, CHIMICHE E FARMACEUTICHE</v>
          </cell>
          <cell r="E73" t="str">
            <v>288</v>
          </cell>
          <cell r="F73" t="str">
            <v>TECNICHE ERBORISTICHE (BIVONA)</v>
          </cell>
          <cell r="G73" t="str">
            <v>LT</v>
          </cell>
          <cell r="H73" t="str">
            <v>LT</v>
          </cell>
          <cell r="I73">
            <v>3</v>
          </cell>
          <cell r="J73" t="str">
            <v>Corso di Laurea Triennale (DM509)</v>
          </cell>
        </row>
        <row r="74">
          <cell r="A74" t="str">
            <v>CONSULENTE GIURIDICO D'IMPRESA</v>
          </cell>
          <cell r="B74" t="str">
            <v>SCUOLA DELLE SCIENZE GIURIDICHE ED ECONOMICO-SOCIALI</v>
          </cell>
          <cell r="C74" t="str">
            <v>050081</v>
          </cell>
          <cell r="D74" t="str">
            <v>GIURISPRUDENZA</v>
          </cell>
          <cell r="E74" t="str">
            <v>2146</v>
          </cell>
          <cell r="F74" t="str">
            <v>CONSULENTE GIURIDICO D'IMPRESA</v>
          </cell>
          <cell r="G74" t="str">
            <v>LT</v>
          </cell>
          <cell r="H74" t="str">
            <v>LT</v>
          </cell>
          <cell r="I74">
            <v>3</v>
          </cell>
          <cell r="J74" t="str">
            <v>Corso di Laurea Triennale (DM270)</v>
          </cell>
        </row>
        <row r="75">
          <cell r="A75" t="str">
            <v>GIURISPRUDENZA</v>
          </cell>
          <cell r="B75" t="str">
            <v>SCUOLA DELLE SCIENZE GIURIDICHE ED ECONOMICO-SOCIALI</v>
          </cell>
          <cell r="C75" t="str">
            <v>050081</v>
          </cell>
          <cell r="D75" t="str">
            <v>GIURISPRUDENZA</v>
          </cell>
          <cell r="E75" t="str">
            <v>470</v>
          </cell>
          <cell r="F75" t="str">
            <v>GIURISPRUDENZA</v>
          </cell>
          <cell r="G75" t="str">
            <v>LM</v>
          </cell>
          <cell r="H75" t="str">
            <v>LMU</v>
          </cell>
          <cell r="I75">
            <v>5</v>
          </cell>
          <cell r="J75" t="str">
            <v>Corso di Laurea Magistrale a ciclo unico</v>
          </cell>
        </row>
        <row r="76">
          <cell r="A76" t="str">
            <v>GIURISPRUDENZA</v>
          </cell>
          <cell r="B76" t="str">
            <v>SCUOLA DELLE SCIENZE GIURIDICHE ED ECONOMICO-SOCIALI</v>
          </cell>
          <cell r="C76" t="str">
            <v>050081</v>
          </cell>
          <cell r="D76" t="str">
            <v>GIURISPRUDENZA</v>
          </cell>
          <cell r="E76" t="str">
            <v>291</v>
          </cell>
          <cell r="F76" t="str">
            <v>GIURISPRUDENZA</v>
          </cell>
          <cell r="G76" t="str">
            <v>LT</v>
          </cell>
          <cell r="H76" t="str">
            <v>LT</v>
          </cell>
          <cell r="I76">
            <v>4</v>
          </cell>
          <cell r="J76" t="str">
            <v>Corso di Laurea Vecchio Ordinamento</v>
          </cell>
        </row>
        <row r="77">
          <cell r="A77" t="str">
            <v>GIURISPRUDENZA (D.M.11/02/94)</v>
          </cell>
          <cell r="B77" t="str">
            <v>SCUOLA DELLE SCIENZE GIURIDICHE ED ECONOMICO-SOCIALI</v>
          </cell>
          <cell r="C77" t="str">
            <v>050081</v>
          </cell>
          <cell r="D77" t="str">
            <v>GIURISPRUDENZA</v>
          </cell>
          <cell r="E77" t="str">
            <v>295</v>
          </cell>
          <cell r="F77" t="str">
            <v>GIURISPRUDENZA (D.M.11/02/94)</v>
          </cell>
          <cell r="G77" t="str">
            <v>LT</v>
          </cell>
          <cell r="H77" t="str">
            <v>LT</v>
          </cell>
          <cell r="I77">
            <v>4</v>
          </cell>
          <cell r="J77" t="str">
            <v>Corso di Laurea Vecchio Ordinamento</v>
          </cell>
        </row>
        <row r="78">
          <cell r="A78" t="str">
            <v>GIURISPRUDENZA (D.M.11/02/94) TP</v>
          </cell>
          <cell r="B78" t="str">
            <v>SCUOLA DELLE SCIENZE GIURIDICHE ED ECONOMICO-SOCIALI</v>
          </cell>
          <cell r="C78" t="str">
            <v>050081</v>
          </cell>
          <cell r="D78" t="str">
            <v>GIURISPRUDENZA</v>
          </cell>
          <cell r="E78" t="str">
            <v>296</v>
          </cell>
          <cell r="F78" t="str">
            <v>GIURISPRUDENZA (D.M.11/02/94) TP</v>
          </cell>
          <cell r="G78" t="str">
            <v>LT</v>
          </cell>
          <cell r="H78" t="str">
            <v>LT</v>
          </cell>
          <cell r="I78">
            <v>4</v>
          </cell>
          <cell r="J78" t="str">
            <v>Corso di Laurea Vecchio Ordinamento</v>
          </cell>
        </row>
        <row r="79">
          <cell r="A79" t="str">
            <v>GIURISPRUDENZA (SEDE  AG)</v>
          </cell>
          <cell r="B79" t="str">
            <v>SCUOLA DELLE SCIENZE GIURIDICHE ED ECONOMICO-SOCIALI</v>
          </cell>
          <cell r="C79" t="str">
            <v>050081</v>
          </cell>
          <cell r="D79" t="str">
            <v>GIURISPRUDENZA</v>
          </cell>
          <cell r="E79" t="str">
            <v>472</v>
          </cell>
          <cell r="F79" t="str">
            <v>GIURISPRUDENZA (SEDE  AG)</v>
          </cell>
          <cell r="G79" t="str">
            <v>LM</v>
          </cell>
          <cell r="H79" t="str">
            <v>LMU</v>
          </cell>
          <cell r="I79">
            <v>5</v>
          </cell>
          <cell r="J79" t="str">
            <v>Corso di Laurea Magistrale a ciclo unico</v>
          </cell>
        </row>
        <row r="80">
          <cell r="A80" t="str">
            <v>GIURISPRUDENZA (SEDE DI TRAPANI)</v>
          </cell>
          <cell r="B80" t="str">
            <v>SCUOLA DELLE SCIENZE GIURIDICHE ED ECONOMICO-SOCIALI</v>
          </cell>
          <cell r="C80" t="str">
            <v>050081</v>
          </cell>
          <cell r="D80" t="str">
            <v>GIURISPRUDENZA</v>
          </cell>
          <cell r="E80" t="str">
            <v>294</v>
          </cell>
          <cell r="F80" t="str">
            <v>GIURISPRUDENZA (SEDE DI TRAPANI)</v>
          </cell>
          <cell r="G80" t="str">
            <v>LT</v>
          </cell>
          <cell r="H80" t="str">
            <v>LT</v>
          </cell>
          <cell r="I80">
            <v>4</v>
          </cell>
          <cell r="J80" t="str">
            <v>Corso di Laurea Vecchio Ordinamento</v>
          </cell>
        </row>
        <row r="81">
          <cell r="A81" t="str">
            <v>GIURISPRUDENZA (SEDE TP)</v>
          </cell>
          <cell r="B81" t="str">
            <v>SCUOLA DELLE SCIENZE GIURIDICHE ED ECONOMICO-SOCIALI</v>
          </cell>
          <cell r="C81" t="str">
            <v>050081</v>
          </cell>
          <cell r="D81" t="str">
            <v>GIURISPRUDENZA</v>
          </cell>
          <cell r="E81" t="str">
            <v>471</v>
          </cell>
          <cell r="F81" t="str">
            <v>GIURISPRUDENZA (SEDE TP)</v>
          </cell>
          <cell r="G81" t="str">
            <v>LM</v>
          </cell>
          <cell r="H81" t="str">
            <v>LMU</v>
          </cell>
          <cell r="I81">
            <v>5</v>
          </cell>
          <cell r="J81" t="str">
            <v>Corso di Laurea Magistrale a ciclo unico</v>
          </cell>
        </row>
        <row r="82">
          <cell r="A82" t="str">
            <v>OPERATORE DELLA PUBBLICA AMMINISTRAZIONE (AG)</v>
          </cell>
          <cell r="B82" t="str">
            <v>SCUOLA DELLE SCIENZE GIURIDICHE ED ECONOMICO-SOCIALI</v>
          </cell>
          <cell r="C82" t="str">
            <v>050081</v>
          </cell>
          <cell r="D82" t="str">
            <v>GIURISPRUDENZA</v>
          </cell>
          <cell r="E82" t="str">
            <v>300</v>
          </cell>
          <cell r="F82" t="str">
            <v>OPERATORE DELLA PUBBLICA AMMINISTRAZIONE (AG)</v>
          </cell>
          <cell r="G82" t="str">
            <v>LT</v>
          </cell>
          <cell r="H82" t="str">
            <v>LT</v>
          </cell>
          <cell r="I82">
            <v>3</v>
          </cell>
          <cell r="J82" t="str">
            <v>Corso di Laurea Triennale (DM509)</v>
          </cell>
        </row>
        <row r="83">
          <cell r="A83" t="str">
            <v>OPERATORE IN RELAZIONI INDUSTRIALI ( TP)</v>
          </cell>
          <cell r="B83" t="str">
            <v>SCUOLA DELLE SCIENZE GIURIDICHE ED ECONOMICO-SOCIALI</v>
          </cell>
          <cell r="C83" t="str">
            <v>050081</v>
          </cell>
          <cell r="D83" t="str">
            <v>GIURISPRUDENZA</v>
          </cell>
          <cell r="E83" t="str">
            <v>302</v>
          </cell>
          <cell r="F83" t="str">
            <v>OPERATORE IN RELAZIONI INDUSTRIALI ( TP)</v>
          </cell>
          <cell r="G83" t="str">
            <v>LT</v>
          </cell>
          <cell r="H83" t="str">
            <v>LT</v>
          </cell>
          <cell r="I83">
            <v>3</v>
          </cell>
          <cell r="J83" t="str">
            <v>Corso di Laurea Triennale (DM509)</v>
          </cell>
        </row>
        <row r="84">
          <cell r="A84" t="str">
            <v>SCIENZE GIURIDICHE</v>
          </cell>
          <cell r="B84" t="str">
            <v>SCUOLA DELLE SCIENZE GIURIDICHE ED ECONOMICO-SOCIALI</v>
          </cell>
          <cell r="C84" t="str">
            <v>050081</v>
          </cell>
          <cell r="D84" t="str">
            <v>GIURISPRUDENZA</v>
          </cell>
          <cell r="E84" t="str">
            <v>303</v>
          </cell>
          <cell r="F84" t="str">
            <v>SCIENZE GIURIDICHE</v>
          </cell>
          <cell r="G84" t="str">
            <v>LT</v>
          </cell>
          <cell r="H84" t="str">
            <v>LT</v>
          </cell>
          <cell r="I84">
            <v>3</v>
          </cell>
          <cell r="J84" t="str">
            <v>Corso di Laurea Triennale (DM509)</v>
          </cell>
        </row>
        <row r="85">
          <cell r="A85" t="str">
            <v>SCIENZE GIURIDICHE (EN)</v>
          </cell>
          <cell r="B85" t="str">
            <v>SCUOLA DELLE SCIENZE GIURIDICHE ED ECONOMICO-SOCIALI</v>
          </cell>
          <cell r="C85" t="str">
            <v>050081</v>
          </cell>
          <cell r="D85" t="str">
            <v>GIURISPRUDENZA</v>
          </cell>
          <cell r="E85" t="str">
            <v>307</v>
          </cell>
          <cell r="F85" t="str">
            <v>SCIENZE GIURIDICHE (EN)</v>
          </cell>
          <cell r="G85" t="str">
            <v>LT</v>
          </cell>
          <cell r="H85" t="str">
            <v>LT</v>
          </cell>
          <cell r="I85">
            <v>3</v>
          </cell>
          <cell r="J85" t="str">
            <v>Corso di Laurea Triennale (DM509)</v>
          </cell>
        </row>
        <row r="86">
          <cell r="A86" t="str">
            <v>SCIENZE GIURIDICHE (TP)</v>
          </cell>
          <cell r="B86" t="str">
            <v>SCUOLA DELLE SCIENZE GIURIDICHE ED ECONOMICO-SOCIALI</v>
          </cell>
          <cell r="C86" t="str">
            <v>050081</v>
          </cell>
          <cell r="D86" t="str">
            <v>GIURISPRUDENZA</v>
          </cell>
          <cell r="E86" t="str">
            <v>304</v>
          </cell>
          <cell r="F86" t="str">
            <v>SCIENZE GIURIDICHE (TP)</v>
          </cell>
          <cell r="G86" t="str">
            <v>LT</v>
          </cell>
          <cell r="H86" t="str">
            <v>LT</v>
          </cell>
          <cell r="I86">
            <v>3</v>
          </cell>
          <cell r="J86" t="str">
            <v>Corso di Laurea Triennale (DM509)</v>
          </cell>
        </row>
        <row r="87">
          <cell r="A87" t="str">
            <v>SCIENZE MOTORIE</v>
          </cell>
          <cell r="B87" t="str">
            <v>SCUOLA DELLE SCIENZE GIURIDICHE ED ECONOMICO-SOCIALI</v>
          </cell>
          <cell r="C87" t="str">
            <v>050081</v>
          </cell>
          <cell r="D87" t="str">
            <v>GIURISPRUDENZA</v>
          </cell>
          <cell r="E87" t="str">
            <v>050</v>
          </cell>
          <cell r="F87" t="str">
            <v>SCIENZE MOTORIE</v>
          </cell>
          <cell r="G87" t="str">
            <v>LT</v>
          </cell>
          <cell r="H87" t="str">
            <v>LT</v>
          </cell>
          <cell r="I87">
            <v>4</v>
          </cell>
          <cell r="J87" t="str">
            <v>Corso di Laurea Vecchio Ordinamento</v>
          </cell>
        </row>
        <row r="88">
          <cell r="A88" t="str">
            <v>ECONOMIA E GESTIONE DEI SERVIZI TURISTICI</v>
          </cell>
          <cell r="B88" t="str">
            <v>SCUOLA DELLE SCIENZE GIURIDICHE ED ECONOMICO-SOCIALI</v>
          </cell>
          <cell r="C88" t="str">
            <v>050559</v>
          </cell>
          <cell r="D88" t="str">
            <v>SCIENZE ECONOMICHE,AZIENDALI E STATISTICHE</v>
          </cell>
          <cell r="E88" t="str">
            <v>278</v>
          </cell>
          <cell r="F88" t="str">
            <v>ECONOMIA E GESTIONE DEI SERVIZI TURISTICI</v>
          </cell>
          <cell r="G88" t="str">
            <v>LT</v>
          </cell>
          <cell r="H88" t="str">
            <v>LT</v>
          </cell>
          <cell r="I88">
            <v>3</v>
          </cell>
          <cell r="J88" t="str">
            <v>Corso di Laurea Triennale (DM509)</v>
          </cell>
        </row>
        <row r="89">
          <cell r="A89" t="str">
            <v>SCIENZE DEL TURISMO</v>
          </cell>
          <cell r="B89" t="str">
            <v>SCUOLA DELLE SCIENZE GIURIDICHE ED ECONOMICO-SOCIALI</v>
          </cell>
          <cell r="C89" t="str">
            <v>050559</v>
          </cell>
          <cell r="D89" t="str">
            <v>SCIENZE ECONOMICHE,AZIENDALI E STATISTICHE</v>
          </cell>
          <cell r="E89" t="str">
            <v>2112</v>
          </cell>
          <cell r="F89" t="str">
            <v>SCIENZE DEL TURISMO</v>
          </cell>
          <cell r="G89" t="str">
            <v>LT</v>
          </cell>
          <cell r="H89" t="str">
            <v>LT</v>
          </cell>
          <cell r="I89">
            <v>3</v>
          </cell>
          <cell r="J89" t="str">
            <v>Corso di Laurea Triennale (DM270)</v>
          </cell>
        </row>
        <row r="90">
          <cell r="A90" t="str">
            <v>SCIENZE DEL TURISMO (TP)</v>
          </cell>
          <cell r="B90" t="str">
            <v>SCUOLA DELLE SCIENZE GIURIDICHE ED ECONOMICO-SOCIALI</v>
          </cell>
          <cell r="C90" t="str">
            <v>050559</v>
          </cell>
          <cell r="D90" t="str">
            <v>SCIENZE ECONOMICHE,AZIENDALI E STATISTICHE</v>
          </cell>
          <cell r="E90" t="str">
            <v>2204</v>
          </cell>
          <cell r="F90" t="str">
            <v>SCIENZE DEL TURISMO (TP)</v>
          </cell>
          <cell r="G90" t="str">
            <v>LT</v>
          </cell>
          <cell r="H90" t="str">
            <v>LT</v>
          </cell>
          <cell r="I90">
            <v>3</v>
          </cell>
          <cell r="J90" t="str">
            <v>Corso di Laurea Triennale (DM270)</v>
          </cell>
        </row>
        <row r="91">
          <cell r="A91" t="str">
            <v>SVILUPPO ECONOMICO ,COOPERAZIONE INTERNAZIONALE E MIGRAZIONI</v>
          </cell>
          <cell r="B91" t="str">
            <v>SCUOLA DELLE SCIENZE GIURIDICHE ED ECONOMICO-SOCIALI</v>
          </cell>
          <cell r="C91" t="str">
            <v>050559</v>
          </cell>
          <cell r="D91" t="str">
            <v>SCIENZE ECONOMICHE,AZIENDALI E STATISTICHE</v>
          </cell>
          <cell r="E91" t="str">
            <v>2203</v>
          </cell>
          <cell r="F91" t="str">
            <v>SVILUPPO ECONOMICO ,COOPERAZIONE INTERNAZIONALE E MIGRAZIONI</v>
          </cell>
          <cell r="G91" t="str">
            <v>LT</v>
          </cell>
          <cell r="H91" t="str">
            <v>LT</v>
          </cell>
          <cell r="I91">
            <v>3</v>
          </cell>
          <cell r="J91" t="str">
            <v>Corso di Laurea Triennale (DM270)</v>
          </cell>
        </row>
        <row r="92">
          <cell r="A92" t="str">
            <v>SVILUPPO ECONOMICO E COOPERAZIONE INTERNAZIONALE</v>
          </cell>
          <cell r="B92" t="str">
            <v>SCUOLA DELLE SCIENZE GIURIDICHE ED ECONOMICO-SOCIALI</v>
          </cell>
          <cell r="C92" t="str">
            <v>050559</v>
          </cell>
          <cell r="D92" t="str">
            <v>SCIENZE ECONOMICHE,AZIENDALI E STATISTICHE</v>
          </cell>
          <cell r="E92" t="str">
            <v>264</v>
          </cell>
          <cell r="F92" t="str">
            <v>SVILUPPO ECONOMICO E COOPERAZIONE INTERNAZIONALE</v>
          </cell>
          <cell r="G92" t="str">
            <v>LT</v>
          </cell>
          <cell r="H92" t="str">
            <v>LT</v>
          </cell>
          <cell r="I92">
            <v>3</v>
          </cell>
          <cell r="J92" t="str">
            <v>Corso di Laurea Triennale (DM509)</v>
          </cell>
        </row>
        <row r="93">
          <cell r="A93" t="str">
            <v>SVILUPPO ECONOMICO E COOPERAZIONE INTERNAZIONALE</v>
          </cell>
          <cell r="B93" t="str">
            <v>SCUOLA DELLE SCIENZE GIURIDICHE ED ECONOMICO-SOCIALI</v>
          </cell>
          <cell r="C93" t="str">
            <v>050559</v>
          </cell>
          <cell r="D93" t="str">
            <v>SCIENZE ECONOMICHE,AZIENDALI E STATISTICHE</v>
          </cell>
          <cell r="E93" t="str">
            <v>2133</v>
          </cell>
          <cell r="F93" t="str">
            <v>SVILUPPO ECONOMICO E COOPERAZIONE INTERNAZIONALE</v>
          </cell>
          <cell r="G93" t="str">
            <v>LT</v>
          </cell>
          <cell r="H93" t="str">
            <v>LT</v>
          </cell>
          <cell r="I93">
            <v>3</v>
          </cell>
          <cell r="J93" t="str">
            <v>Corso di Laurea Triennale (DM270)</v>
          </cell>
        </row>
        <row r="94">
          <cell r="A94" t="str">
            <v>TOURISM SYSTEMS AND HOSPITALITY MANAGEMENT</v>
          </cell>
          <cell r="B94" t="str">
            <v>SCUOLA DELLE SCIENZE GIURIDICHE ED ECONOMICO-SOCIALI</v>
          </cell>
          <cell r="C94" t="str">
            <v>050559</v>
          </cell>
          <cell r="D94" t="str">
            <v>SCIENZE ECONOMICHE,AZIENDALI E STATISTICHE</v>
          </cell>
          <cell r="E94" t="str">
            <v>2205</v>
          </cell>
          <cell r="F94" t="str">
            <v>TOURISM SYSTEMS AND HOSPITALITY MANAGEMENT</v>
          </cell>
          <cell r="G94" t="str">
            <v>LM</v>
          </cell>
          <cell r="H94" t="str">
            <v>LM</v>
          </cell>
          <cell r="I94">
            <v>2</v>
          </cell>
          <cell r="J94" t="str">
            <v>Corso di Laurea Magistrale Biennale</v>
          </cell>
        </row>
        <row r="95">
          <cell r="A95" t="str">
            <v>CONSULENTE GIURIDICO E DEL LAVORO</v>
          </cell>
          <cell r="B95" t="str">
            <v>SCUOLA DELLE SCIENZE GIURIDICHE ED ECONOMICO-SOCIALI</v>
          </cell>
          <cell r="C95" t="str">
            <v>050666</v>
          </cell>
          <cell r="D95" t="str">
            <v>SCIENZE POLITICHE E DELLE RELAZIONI INTERNAZIONALI</v>
          </cell>
          <cell r="E95" t="str">
            <v>046</v>
          </cell>
          <cell r="F95" t="str">
            <v>CONSULENTE GIURIDICO E DEL LAVORO</v>
          </cell>
          <cell r="G95" t="str">
            <v>LT</v>
          </cell>
          <cell r="H95" t="str">
            <v>LT</v>
          </cell>
          <cell r="I95">
            <v>3</v>
          </cell>
          <cell r="J95" t="str">
            <v>Corso di Laurea Triennale (DM509)</v>
          </cell>
        </row>
        <row r="96">
          <cell r="A96" t="str">
            <v>RESPONS.GOVERNO E POLITICHE LOCALI</v>
          </cell>
          <cell r="B96" t="str">
            <v>SCUOLA DELLE SCIENZE GIURIDICHE ED ECONOMICO-SOCIALI</v>
          </cell>
          <cell r="C96" t="str">
            <v>050666</v>
          </cell>
          <cell r="D96" t="str">
            <v>SCIENZE POLITICHE E DELLE RELAZIONI INTERNAZIONALI</v>
          </cell>
          <cell r="E96" t="str">
            <v>036</v>
          </cell>
          <cell r="F96" t="str">
            <v>RESPONS.GOVERNO E POLITICHE LOCALI</v>
          </cell>
          <cell r="G96" t="str">
            <v>LT</v>
          </cell>
          <cell r="H96" t="str">
            <v>LT</v>
          </cell>
          <cell r="I96">
            <v>3</v>
          </cell>
          <cell r="J96" t="str">
            <v>Corso di Laurea Triennale (DM509)</v>
          </cell>
        </row>
        <row r="97">
          <cell r="A97" t="str">
            <v>SCIENZE DELL'AMMINISTRAZIONE</v>
          </cell>
          <cell r="B97" t="str">
            <v>SCUOLA DELLE SCIENZE GIURIDICHE ED ECONOMICO-SOCIALI</v>
          </cell>
          <cell r="C97" t="str">
            <v>050666</v>
          </cell>
          <cell r="D97" t="str">
            <v>SCIENZE POLITICHE E DELLE RELAZIONI INTERNAZIONALI</v>
          </cell>
          <cell r="E97" t="str">
            <v>049</v>
          </cell>
          <cell r="F97" t="str">
            <v>SCIENZE DELL'AMMINISTRAZIONE</v>
          </cell>
          <cell r="G97" t="str">
            <v>LT</v>
          </cell>
          <cell r="H97" t="str">
            <v>LT</v>
          </cell>
          <cell r="I97">
            <v>3</v>
          </cell>
          <cell r="J97" t="str">
            <v>Corso di Laurea Triennale (DM509)</v>
          </cell>
        </row>
        <row r="98">
          <cell r="A98" t="str">
            <v>SCIENZE DELL'AMMINISTRAZIONE, DELL'ORGANIZZAZIONE E CONSULENZA DEL LAVORO</v>
          </cell>
          <cell r="B98" t="str">
            <v>SCUOLA DELLE SCIENZE GIURIDICHE ED ECONOMICO-SOCIALI</v>
          </cell>
          <cell r="C98" t="str">
            <v>050666</v>
          </cell>
          <cell r="D98" t="str">
            <v>SCIENZE POLITICHE E DELLE RELAZIONI INTERNAZIONALI</v>
          </cell>
          <cell r="E98" t="str">
            <v>2164</v>
          </cell>
          <cell r="F98" t="str">
            <v>SCIENZE DELL'AMMINISTRAZIONE, DELL'ORGANIZZAZIONE E CONSULENZA DEL LAVORO</v>
          </cell>
          <cell r="G98" t="str">
            <v>LT</v>
          </cell>
          <cell r="H98" t="str">
            <v>LT</v>
          </cell>
          <cell r="I98">
            <v>3</v>
          </cell>
          <cell r="J98" t="str">
            <v>Corso di Laurea Triennale (DM270)</v>
          </cell>
        </row>
        <row r="99">
          <cell r="A99" t="str">
            <v>SCIENZE DELL'AMMINISTRAZIONE E DELL'ORGANIZZAZIONE</v>
          </cell>
          <cell r="B99" t="str">
            <v>SCUOLA DELLE SCIENZE GIURIDICHE ED ECONOMICO-SOCIALI</v>
          </cell>
          <cell r="C99" t="str">
            <v>050666</v>
          </cell>
          <cell r="D99" t="str">
            <v>SCIENZE POLITICHE E DELLE RELAZIONI INTERNAZIONALI</v>
          </cell>
          <cell r="E99" t="str">
            <v>2116</v>
          </cell>
          <cell r="F99" t="str">
            <v>SCIENZE DELL'AMMINISTRAZIONE E DELL'ORGANIZZAZIONE</v>
          </cell>
          <cell r="G99" t="str">
            <v>LT</v>
          </cell>
          <cell r="H99" t="str">
            <v>LT</v>
          </cell>
          <cell r="I99">
            <v>3</v>
          </cell>
          <cell r="J99" t="str">
            <v>Corso di Laurea Triennale (DM270)</v>
          </cell>
        </row>
        <row r="100">
          <cell r="A100" t="str">
            <v>SCIENZE DELLE AMMINISTRAZIONI E DELLE ORGANIZZAZIONI COMPLESSE</v>
          </cell>
          <cell r="B100" t="str">
            <v>SCUOLA DELLE SCIENZE GIURIDICHE ED ECONOMICO-SOCIALI</v>
          </cell>
          <cell r="C100" t="str">
            <v>050666</v>
          </cell>
          <cell r="D100" t="str">
            <v>SCIENZE POLITICHE E DELLE RELAZIONI INTERNAZIONALI</v>
          </cell>
          <cell r="E100" t="str">
            <v>2163</v>
          </cell>
          <cell r="F100" t="str">
            <v>SCIENZE DELLE AMMINISTRAZIONI E DELLE ORGANIZZAZIONI COMPLESSE</v>
          </cell>
          <cell r="G100" t="str">
            <v>LM</v>
          </cell>
          <cell r="H100" t="str">
            <v>LM</v>
          </cell>
          <cell r="I100">
            <v>2</v>
          </cell>
          <cell r="J100" t="str">
            <v>Corso di Laurea Magistrale Biennale</v>
          </cell>
        </row>
        <row r="101">
          <cell r="A101" t="str">
            <v>ARCHEOLOGIA</v>
          </cell>
          <cell r="B101" t="str">
            <v>SCUOLA DELLE SCIENZE UMANE E DEL PATRIMONIO CULTURALE</v>
          </cell>
          <cell r="C101" t="str">
            <v>050521</v>
          </cell>
          <cell r="D101" t="str">
            <v>CULTURE E SOCIETA'</v>
          </cell>
          <cell r="E101" t="str">
            <v>2004</v>
          </cell>
          <cell r="F101" t="str">
            <v>ARCHEOLOGIA</v>
          </cell>
          <cell r="G101" t="str">
            <v>LM</v>
          </cell>
          <cell r="H101" t="str">
            <v>LM</v>
          </cell>
          <cell r="I101">
            <v>2</v>
          </cell>
          <cell r="J101" t="str">
            <v>Corso di Laurea Magistrale Biennale</v>
          </cell>
        </row>
        <row r="102">
          <cell r="A102" t="str">
            <v>BENI ARCHIVISTICI E LIBRARI</v>
          </cell>
          <cell r="B102" t="str">
            <v>SCUOLA DELLE SCIENZE UMANE E DEL PATRIMONIO CULTURALE</v>
          </cell>
          <cell r="C102" t="str">
            <v>050521</v>
          </cell>
          <cell r="D102" t="str">
            <v>CULTURE E SOCIETA'</v>
          </cell>
          <cell r="E102" t="str">
            <v>374</v>
          </cell>
          <cell r="F102" t="str">
            <v>BENI ARCHIVISTICI E LIBRARI</v>
          </cell>
          <cell r="G102" t="str">
            <v>LT</v>
          </cell>
          <cell r="H102" t="str">
            <v>LT</v>
          </cell>
          <cell r="I102">
            <v>3</v>
          </cell>
          <cell r="J102" t="str">
            <v>Corso di Laurea Triennale (DM509)</v>
          </cell>
        </row>
        <row r="103">
          <cell r="A103" t="str">
            <v>BENI CULTURALI</v>
          </cell>
          <cell r="B103" t="str">
            <v>SCUOLA DELLE SCIENZE UMANE E DEL PATRIMONIO CULTURALE</v>
          </cell>
          <cell r="C103" t="str">
            <v>050521</v>
          </cell>
          <cell r="D103" t="str">
            <v>CULTURE E SOCIETA'</v>
          </cell>
          <cell r="E103" t="str">
            <v>2074</v>
          </cell>
          <cell r="F103" t="str">
            <v>BENI CULTURALI</v>
          </cell>
          <cell r="G103" t="str">
            <v>LT</v>
          </cell>
          <cell r="H103" t="str">
            <v>LT</v>
          </cell>
          <cell r="I103">
            <v>3</v>
          </cell>
          <cell r="J103" t="str">
            <v>Corso di Laurea Triennale (DM270)</v>
          </cell>
        </row>
        <row r="104">
          <cell r="A104" t="str">
            <v>BENI CULTURALI ARCHEOLOGICI (AG)</v>
          </cell>
          <cell r="B104" t="str">
            <v>SCUOLA DELLE SCIENZE UMANE E DEL PATRIMONIO CULTURALE</v>
          </cell>
          <cell r="C104" t="str">
            <v>050521</v>
          </cell>
          <cell r="D104" t="str">
            <v>CULTURE E SOCIETA'</v>
          </cell>
          <cell r="E104" t="str">
            <v>375</v>
          </cell>
          <cell r="F104" t="str">
            <v>BENI CULTURALI ARCHEOLOGICI (AG)</v>
          </cell>
          <cell r="G104" t="str">
            <v>LT</v>
          </cell>
          <cell r="H104" t="str">
            <v>LT</v>
          </cell>
          <cell r="I104">
            <v>3</v>
          </cell>
          <cell r="J104" t="str">
            <v>Corso di Laurea Triennale (DM509)</v>
          </cell>
        </row>
        <row r="105">
          <cell r="A105" t="str">
            <v>BENI CULTURALI: CONOSCENZA,GESTIONE,VALORIZZAZIONE</v>
          </cell>
          <cell r="B105" t="str">
            <v>SCUOLA DELLE SCIENZE UMANE E DEL PATRIMONIO CULTURALE</v>
          </cell>
          <cell r="C105" t="str">
            <v>050521</v>
          </cell>
          <cell r="D105" t="str">
            <v>CULTURE E SOCIETA'</v>
          </cell>
          <cell r="E105" t="str">
            <v>2194</v>
          </cell>
          <cell r="F105" t="str">
            <v>BENI CULTURALI: CONOSCENZA,GESTIONE,VALORIZZAZIONE</v>
          </cell>
          <cell r="G105" t="str">
            <v>LT</v>
          </cell>
          <cell r="H105" t="str">
            <v>LT</v>
          </cell>
          <cell r="I105">
            <v>3</v>
          </cell>
          <cell r="J105" t="str">
            <v>Corso di Laurea Triennale (DM270)</v>
          </cell>
        </row>
        <row r="106">
          <cell r="A106" t="str">
            <v>BENI DEMOETNOANTROPOLOGICI</v>
          </cell>
          <cell r="B106" t="str">
            <v>SCUOLA DELLE SCIENZE UMANE E DEL PATRIMONIO CULTURALE</v>
          </cell>
          <cell r="C106" t="str">
            <v>050521</v>
          </cell>
          <cell r="D106" t="str">
            <v>CULTURE E SOCIETA'</v>
          </cell>
          <cell r="E106" t="str">
            <v>376</v>
          </cell>
          <cell r="F106" t="str">
            <v>BENI DEMOETNOANTROPOLOGICI</v>
          </cell>
          <cell r="G106" t="str">
            <v>LT</v>
          </cell>
          <cell r="H106" t="str">
            <v>LT</v>
          </cell>
          <cell r="I106">
            <v>3</v>
          </cell>
          <cell r="J106" t="str">
            <v>Corso di Laurea Triennale (DM509)</v>
          </cell>
        </row>
        <row r="107">
          <cell r="A107" t="str">
            <v>COMUNICAZIONE D'IMPRESA E PUBBLICITA'</v>
          </cell>
          <cell r="B107" t="str">
            <v>SCUOLA DELLE SCIENZE UMANE E DEL PATRIMONIO CULTURALE</v>
          </cell>
          <cell r="C107" t="str">
            <v>050521</v>
          </cell>
          <cell r="D107" t="str">
            <v>CULTURE E SOCIETA'</v>
          </cell>
          <cell r="E107" t="str">
            <v>188</v>
          </cell>
          <cell r="F107" t="str">
            <v>COMUNICAZIONE D'IMPRESA E PUBBLICITA'</v>
          </cell>
          <cell r="G107" t="str">
            <v>LS</v>
          </cell>
          <cell r="H107" t="str">
            <v>LS</v>
          </cell>
          <cell r="I107">
            <v>2</v>
          </cell>
          <cell r="J107" t="str">
            <v>Corso di Laurea Specialistica Biennale</v>
          </cell>
        </row>
        <row r="108">
          <cell r="A108" t="str">
            <v>COMUNICAZIONE INTERNAZIONALE</v>
          </cell>
          <cell r="B108" t="str">
            <v>SCUOLA DELLE SCIENZE UMANE E DEL PATRIMONIO CULTURALE</v>
          </cell>
          <cell r="C108" t="str">
            <v>050521</v>
          </cell>
          <cell r="D108" t="str">
            <v>CULTURE E SOCIETA'</v>
          </cell>
          <cell r="E108" t="str">
            <v>401</v>
          </cell>
          <cell r="F108" t="str">
            <v>COMUNICAZIONE INTERNAZIONALE</v>
          </cell>
          <cell r="G108" t="str">
            <v>LT</v>
          </cell>
          <cell r="H108" t="str">
            <v>LT</v>
          </cell>
          <cell r="I108">
            <v>3</v>
          </cell>
          <cell r="J108" t="str">
            <v>Corso di Laurea Triennale (DM509)</v>
          </cell>
        </row>
        <row r="109">
          <cell r="A109" t="str">
            <v>COMUNICAZIONE PUBBLICA</v>
          </cell>
          <cell r="B109" t="str">
            <v>SCUOLA DELLE SCIENZE UMANE E DEL PATRIMONIO CULTURALE</v>
          </cell>
          <cell r="C109" t="str">
            <v>050521</v>
          </cell>
          <cell r="D109" t="str">
            <v>CULTURE E SOCIETA'</v>
          </cell>
          <cell r="E109" t="str">
            <v>402</v>
          </cell>
          <cell r="F109" t="str">
            <v>COMUNICAZIONE PUBBLICA</v>
          </cell>
          <cell r="G109" t="str">
            <v>LT</v>
          </cell>
          <cell r="H109" t="str">
            <v>LT</v>
          </cell>
          <cell r="I109">
            <v>3</v>
          </cell>
          <cell r="J109" t="str">
            <v>Corso di Laurea Triennale (DM509)</v>
          </cell>
        </row>
        <row r="110">
          <cell r="A110" t="str">
            <v>CONSERVAZIONE DEI BENI CULTURALI - SEDE AGRIGENTO</v>
          </cell>
          <cell r="B110" t="str">
            <v>SCUOLA DELLE SCIENZE UMANE E DEL PATRIMONIO CULTURALE</v>
          </cell>
          <cell r="C110" t="str">
            <v>050521</v>
          </cell>
          <cell r="D110" t="str">
            <v>CULTURE E SOCIETA'</v>
          </cell>
          <cell r="E110" t="str">
            <v>361</v>
          </cell>
          <cell r="F110" t="str">
            <v>CONSERVAZIONE DEI BENI CULTURALI - SEDE AGRIGENTO</v>
          </cell>
          <cell r="G110" t="str">
            <v>LT</v>
          </cell>
          <cell r="H110" t="str">
            <v>LT</v>
          </cell>
          <cell r="I110">
            <v>4</v>
          </cell>
          <cell r="J110" t="str">
            <v>Corso di Laurea Vecchio Ordinamento</v>
          </cell>
        </row>
        <row r="111">
          <cell r="A111" t="str">
            <v>COOPERAZIONE E SVILUPPO</v>
          </cell>
          <cell r="B111" t="str">
            <v>SCUOLA DELLE SCIENZE UMANE E DEL PATRIMONIO CULTURALE</v>
          </cell>
          <cell r="C111" t="str">
            <v>050521</v>
          </cell>
          <cell r="D111" t="str">
            <v>CULTURE E SOCIETA'</v>
          </cell>
          <cell r="E111" t="str">
            <v>2015</v>
          </cell>
          <cell r="F111" t="str">
            <v>COOPERAZIONE E SVILUPPO</v>
          </cell>
          <cell r="G111" t="str">
            <v>LM</v>
          </cell>
          <cell r="H111" t="str">
            <v>LM</v>
          </cell>
          <cell r="I111">
            <v>2</v>
          </cell>
          <cell r="J111" t="str">
            <v>Corso di Laurea Magistrale Biennale</v>
          </cell>
        </row>
        <row r="112">
          <cell r="A112" t="str">
            <v>DISCIPLINE DELLA COMUNICAZIONE</v>
          </cell>
          <cell r="B112" t="str">
            <v>SCUOLA DELLE SCIENZE UMANE E DEL PATRIMONIO CULTURALE</v>
          </cell>
          <cell r="C112" t="str">
            <v>050521</v>
          </cell>
          <cell r="D112" t="str">
            <v>CULTURE E SOCIETA'</v>
          </cell>
          <cell r="E112" t="str">
            <v>403</v>
          </cell>
          <cell r="F112" t="str">
            <v>DISCIPLINE DELLA COMUNICAZIONE</v>
          </cell>
          <cell r="G112" t="str">
            <v>LT</v>
          </cell>
          <cell r="H112" t="str">
            <v>LT</v>
          </cell>
          <cell r="I112">
            <v>3</v>
          </cell>
          <cell r="J112" t="str">
            <v>Corso di Laurea Triennale (DM509)</v>
          </cell>
        </row>
        <row r="113">
          <cell r="A113" t="str">
            <v>SCIENZE DEL SERVIZIO SOCIALE</v>
          </cell>
          <cell r="B113" t="str">
            <v>SCUOLA DELLE SCIENZE UMANE E DEL PATRIMONIO CULTURALE</v>
          </cell>
          <cell r="C113" t="str">
            <v>050521</v>
          </cell>
          <cell r="D113" t="str">
            <v>CULTURE E SOCIETA'</v>
          </cell>
          <cell r="E113" t="str">
            <v>2111</v>
          </cell>
          <cell r="F113" t="str">
            <v>SCIENZE DEL SERVIZIO SOCIALE</v>
          </cell>
          <cell r="G113" t="str">
            <v>LT</v>
          </cell>
          <cell r="H113" t="str">
            <v>LT</v>
          </cell>
          <cell r="I113">
            <v>3</v>
          </cell>
          <cell r="J113" t="str">
            <v>Corso di Laurea Triennale (DM270)</v>
          </cell>
        </row>
        <row r="114">
          <cell r="A114" t="str">
            <v>SCIENZE DELLA COMUNICAZIONE</v>
          </cell>
          <cell r="B114" t="str">
            <v>SCUOLA DELLE SCIENZE UMANE E DEL PATRIMONIO CULTURALE</v>
          </cell>
          <cell r="C114" t="str">
            <v>050521</v>
          </cell>
          <cell r="D114" t="str">
            <v>CULTURE E SOCIETA'</v>
          </cell>
          <cell r="E114" t="str">
            <v>397</v>
          </cell>
          <cell r="F114" t="str">
            <v>SCIENZE DELLA COMUNICAZIONE</v>
          </cell>
          <cell r="G114" t="str">
            <v>LT</v>
          </cell>
          <cell r="H114" t="str">
            <v>LT</v>
          </cell>
          <cell r="I114">
            <v>5</v>
          </cell>
          <cell r="J114" t="str">
            <v>Corso di Laurea Vecchio Ordinamento</v>
          </cell>
        </row>
        <row r="115">
          <cell r="A115" t="str">
            <v>SCIENZE DELLA COMUNICAZIONE PER I MEDIA E LE ISTITUZIONI</v>
          </cell>
          <cell r="B115" t="str">
            <v>SCUOLA DELLE SCIENZE UMANE E DEL PATRIMONIO CULTURALE</v>
          </cell>
          <cell r="C115" t="str">
            <v>050521</v>
          </cell>
          <cell r="D115" t="str">
            <v>CULTURE E SOCIETA'</v>
          </cell>
          <cell r="E115" t="str">
            <v>2113</v>
          </cell>
          <cell r="F115" t="str">
            <v>SCIENZE DELLA COMUNICAZIONE PER I MEDIA E LE ISTITUZIONI</v>
          </cell>
          <cell r="G115" t="str">
            <v>LT</v>
          </cell>
          <cell r="H115" t="str">
            <v>LT</v>
          </cell>
          <cell r="I115">
            <v>3</v>
          </cell>
          <cell r="J115" t="str">
            <v>Corso di Laurea Triennale (DM270)</v>
          </cell>
        </row>
        <row r="116">
          <cell r="A116" t="str">
            <v>SCIENZE DELLA COMUNICAZIONE PER LE CULTURE E LE ARTI</v>
          </cell>
          <cell r="B116" t="str">
            <v>SCUOLA DELLE SCIENZE UMANE E DEL PATRIMONIO CULTURALE</v>
          </cell>
          <cell r="C116" t="str">
            <v>050521</v>
          </cell>
          <cell r="D116" t="str">
            <v>CULTURE E SOCIETA'</v>
          </cell>
          <cell r="E116" t="str">
            <v>2114</v>
          </cell>
          <cell r="F116" t="str">
            <v>SCIENZE DELLA COMUNICAZIONE PER LE CULTURE E LE ARTI</v>
          </cell>
          <cell r="G116" t="str">
            <v>LT</v>
          </cell>
          <cell r="H116" t="str">
            <v>LT</v>
          </cell>
          <cell r="I116">
            <v>3</v>
          </cell>
          <cell r="J116" t="str">
            <v>Corso di Laurea Triennale (DM270)</v>
          </cell>
        </row>
        <row r="117">
          <cell r="A117" t="str">
            <v>SCIENZE DELLA COMUNICAZIONE PUBBLICA, D'IMPRESA E PUBBLICITA'</v>
          </cell>
          <cell r="B117" t="str">
            <v>SCUOLA DELLE SCIENZE UMANE E DEL PATRIMONIO CULTURALE</v>
          </cell>
          <cell r="C117" t="str">
            <v>050521</v>
          </cell>
          <cell r="D117" t="str">
            <v>CULTURE E SOCIETA'</v>
          </cell>
          <cell r="E117" t="str">
            <v>2053</v>
          </cell>
          <cell r="F117" t="str">
            <v>SCIENZE DELLA COMUNICAZIONE PUBBLICA, D'IMPRESA E PUBBLICITA'</v>
          </cell>
          <cell r="G117" t="str">
            <v>LM</v>
          </cell>
          <cell r="H117" t="str">
            <v>LM</v>
          </cell>
          <cell r="I117">
            <v>2</v>
          </cell>
          <cell r="J117" t="str">
            <v>Corso di Laurea Magistrale Biennale</v>
          </cell>
        </row>
        <row r="118">
          <cell r="A118" t="str">
            <v>SCIENZE DELL'ANTICHITÀ</v>
          </cell>
          <cell r="B118" t="str">
            <v>SCUOLA DELLE SCIENZE UMANE E DEL PATRIMONIO CULTURALE</v>
          </cell>
          <cell r="C118" t="str">
            <v>050521</v>
          </cell>
          <cell r="D118" t="str">
            <v>CULTURE E SOCIETA'</v>
          </cell>
          <cell r="E118" t="str">
            <v>2057</v>
          </cell>
          <cell r="F118" t="str">
            <v>SCIENZE DELL'ANTICHITÀ</v>
          </cell>
          <cell r="G118" t="str">
            <v>LM</v>
          </cell>
          <cell r="H118" t="str">
            <v>LM</v>
          </cell>
          <cell r="I118">
            <v>2</v>
          </cell>
          <cell r="J118" t="str">
            <v>Corso di Laurea Magistrale Biennale</v>
          </cell>
        </row>
        <row r="119">
          <cell r="A119" t="str">
            <v>SCIENZE PER LA COOPERAZIONE ALLO SVILUPPO</v>
          </cell>
          <cell r="B119" t="str">
            <v>SCUOLA DELLE SCIENZE UMANE E DEL PATRIMONIO CULTURALE</v>
          </cell>
          <cell r="C119" t="str">
            <v>050521</v>
          </cell>
          <cell r="D119" t="str">
            <v>CULTURE E SOCIETA'</v>
          </cell>
          <cell r="E119" t="str">
            <v>191</v>
          </cell>
          <cell r="F119" t="str">
            <v>SCIENZE PER LA COOPERAZIONE ALLO SVILUPPO</v>
          </cell>
          <cell r="G119" t="str">
            <v>LS</v>
          </cell>
          <cell r="H119" t="str">
            <v>LS</v>
          </cell>
          <cell r="I119">
            <v>2</v>
          </cell>
          <cell r="J119" t="str">
            <v>Corso di Laurea Specialistica Biennale</v>
          </cell>
        </row>
        <row r="120">
          <cell r="A120" t="str">
            <v>SCIENZE STORICHE</v>
          </cell>
          <cell r="B120" t="str">
            <v>SCUOLA DELLE SCIENZE UMANE E DEL PATRIMONIO CULTURALE</v>
          </cell>
          <cell r="C120" t="str">
            <v>050521</v>
          </cell>
          <cell r="D120" t="str">
            <v>CULTURE E SOCIETA'</v>
          </cell>
          <cell r="E120" t="str">
            <v>111</v>
          </cell>
          <cell r="F120" t="str">
            <v>SCIENZE STORICHE</v>
          </cell>
          <cell r="G120" t="str">
            <v>LT</v>
          </cell>
          <cell r="H120" t="str">
            <v>LT</v>
          </cell>
          <cell r="I120">
            <v>3</v>
          </cell>
          <cell r="J120" t="str">
            <v>Corso di Laurea Triennale (DM509)</v>
          </cell>
        </row>
        <row r="121">
          <cell r="A121" t="str">
            <v>SERVIZIO SOCIALE</v>
          </cell>
          <cell r="B121" t="str">
            <v>SCUOLA DELLE SCIENZE UMANE E DEL PATRIMONIO CULTURALE</v>
          </cell>
          <cell r="C121" t="str">
            <v>050521</v>
          </cell>
          <cell r="D121" t="str">
            <v>CULTURE E SOCIETA'</v>
          </cell>
          <cell r="E121" t="str">
            <v>112</v>
          </cell>
          <cell r="F121" t="str">
            <v>SERVIZIO SOCIALE</v>
          </cell>
          <cell r="G121" t="str">
            <v>LT</v>
          </cell>
          <cell r="H121" t="str">
            <v>LT</v>
          </cell>
          <cell r="I121">
            <v>3</v>
          </cell>
          <cell r="J121" t="str">
            <v>Corso di Laurea Triennale (DM509)</v>
          </cell>
        </row>
        <row r="122">
          <cell r="A122" t="str">
            <v>SERVIZIO SOCIALE</v>
          </cell>
          <cell r="B122" t="str">
            <v>SCUOLA DELLE SCIENZE UMANE E DEL PATRIMONIO CULTURALE</v>
          </cell>
          <cell r="C122" t="str">
            <v>050521</v>
          </cell>
          <cell r="D122" t="str">
            <v>CULTURE E SOCIETA'</v>
          </cell>
          <cell r="E122" t="str">
            <v>2129</v>
          </cell>
          <cell r="F122" t="str">
            <v>SERVIZIO SOCIALE</v>
          </cell>
          <cell r="G122" t="str">
            <v>LT</v>
          </cell>
          <cell r="H122" t="str">
            <v>LT</v>
          </cell>
          <cell r="I122">
            <v>3</v>
          </cell>
          <cell r="J122" t="str">
            <v>Corso di Laurea Triennale (DM270)</v>
          </cell>
        </row>
        <row r="123">
          <cell r="A123" t="str">
            <v>SERVIZIO SOCIALE (AG)</v>
          </cell>
          <cell r="B123" t="str">
            <v>SCUOLA DELLE SCIENZE UMANE E DEL PATRIMONIO CULTURALE</v>
          </cell>
          <cell r="C123" t="str">
            <v>050521</v>
          </cell>
          <cell r="D123" t="str">
            <v>CULTURE E SOCIETA'</v>
          </cell>
          <cell r="E123" t="str">
            <v>114</v>
          </cell>
          <cell r="F123" t="str">
            <v>SERVIZIO SOCIALE (AG)</v>
          </cell>
          <cell r="G123" t="str">
            <v>LT</v>
          </cell>
          <cell r="H123" t="str">
            <v>LT</v>
          </cell>
          <cell r="I123">
            <v>3</v>
          </cell>
          <cell r="J123" t="str">
            <v>Corso di Laurea Triennale (DM509)</v>
          </cell>
        </row>
        <row r="124">
          <cell r="A124" t="str">
            <v>SERVIZIO SOCIALE E POLITICHE SOCIALI</v>
          </cell>
          <cell r="B124" t="str">
            <v>SCUOLA DELLE SCIENZE UMANE E DEL PATRIMONIO CULTURALE</v>
          </cell>
          <cell r="C124" t="str">
            <v>050521</v>
          </cell>
          <cell r="D124" t="str">
            <v>CULTURE E SOCIETA'</v>
          </cell>
          <cell r="E124" t="str">
            <v>2069</v>
          </cell>
          <cell r="F124" t="str">
            <v>SERVIZIO SOCIALE E POLITICHE SOCIALI</v>
          </cell>
          <cell r="G124" t="str">
            <v>LM</v>
          </cell>
          <cell r="H124" t="str">
            <v>LM</v>
          </cell>
          <cell r="I124">
            <v>2</v>
          </cell>
          <cell r="J124" t="str">
            <v>Corso di Laurea Magistrale Biennale</v>
          </cell>
        </row>
        <row r="125">
          <cell r="A125" t="str">
            <v>SERVIZIO SOCIALE (SEDE AG)</v>
          </cell>
          <cell r="B125" t="str">
            <v>SCUOLA DELLE SCIENZE UMANE E DEL PATRIMONIO CULTURALE</v>
          </cell>
          <cell r="C125" t="str">
            <v>050521</v>
          </cell>
          <cell r="D125" t="str">
            <v>CULTURE E SOCIETA'</v>
          </cell>
          <cell r="E125" t="str">
            <v>2136</v>
          </cell>
          <cell r="F125" t="str">
            <v>SERVIZIO SOCIALE (SEDE AG)</v>
          </cell>
          <cell r="G125" t="str">
            <v>LT</v>
          </cell>
          <cell r="H125" t="str">
            <v>LT</v>
          </cell>
          <cell r="I125">
            <v>3</v>
          </cell>
          <cell r="J125" t="str">
            <v>Corso di Laurea Triennale (DM270)</v>
          </cell>
        </row>
        <row r="126">
          <cell r="A126" t="str">
            <v>SERVIZIO SOCIALE (SEDE PA)</v>
          </cell>
          <cell r="B126" t="str">
            <v>SCUOLA DELLE SCIENZE UMANE E DEL PATRIMONIO CULTURALE</v>
          </cell>
          <cell r="C126" t="str">
            <v>050521</v>
          </cell>
          <cell r="D126" t="str">
            <v>CULTURE E SOCIETA'</v>
          </cell>
          <cell r="E126" t="str">
            <v>2137</v>
          </cell>
          <cell r="F126" t="str">
            <v>SERVIZIO SOCIALE (SEDE PA)</v>
          </cell>
          <cell r="G126" t="str">
            <v>LT</v>
          </cell>
          <cell r="H126" t="str">
            <v>LT</v>
          </cell>
          <cell r="I126">
            <v>3</v>
          </cell>
          <cell r="J126" t="str">
            <v>Corso di Laurea Triennale (DM270)</v>
          </cell>
        </row>
        <row r="127">
          <cell r="A127" t="str">
            <v>SERVIZIO SOCIALE (TP)</v>
          </cell>
          <cell r="B127" t="str">
            <v>SCUOLA DELLE SCIENZE UMANE E DEL PATRIMONIO CULTURALE</v>
          </cell>
          <cell r="C127" t="str">
            <v>050521</v>
          </cell>
          <cell r="D127" t="str">
            <v>CULTURE E SOCIETA'</v>
          </cell>
          <cell r="E127" t="str">
            <v>113</v>
          </cell>
          <cell r="F127" t="str">
            <v>SERVIZIO SOCIALE (TP)</v>
          </cell>
          <cell r="G127" t="str">
            <v>LT</v>
          </cell>
          <cell r="H127" t="str">
            <v>LT</v>
          </cell>
          <cell r="I127">
            <v>3</v>
          </cell>
          <cell r="J127" t="str">
            <v>Corso di Laurea Triennale (DM509)</v>
          </cell>
        </row>
        <row r="128">
          <cell r="A128" t="str">
            <v>STORIA</v>
          </cell>
          <cell r="B128" t="str">
            <v>SCUOLA DELLE SCIENZE UMANE E DEL PATRIMONIO CULTURALE</v>
          </cell>
          <cell r="C128" t="str">
            <v>050521</v>
          </cell>
          <cell r="D128" t="str">
            <v>CULTURE E SOCIETA'</v>
          </cell>
          <cell r="E128" t="str">
            <v>2132</v>
          </cell>
          <cell r="F128" t="str">
            <v>STORIA</v>
          </cell>
          <cell r="G128" t="str">
            <v>LT</v>
          </cell>
          <cell r="H128" t="str">
            <v>LT</v>
          </cell>
          <cell r="I128">
            <v>3</v>
          </cell>
          <cell r="J128" t="str">
            <v>Corso di Laurea Triennale (DM270)</v>
          </cell>
        </row>
        <row r="129">
          <cell r="A129" t="str">
            <v>STORIA DELL'ARTE</v>
          </cell>
          <cell r="B129" t="str">
            <v>SCUOLA DELLE SCIENZE UMANE E DEL PATRIMONIO CULTURALE</v>
          </cell>
          <cell r="C129" t="str">
            <v>050521</v>
          </cell>
          <cell r="D129" t="str">
            <v>CULTURE E SOCIETA'</v>
          </cell>
          <cell r="E129" t="str">
            <v>2070</v>
          </cell>
          <cell r="F129" t="str">
            <v>STORIA DELL'ARTE</v>
          </cell>
          <cell r="G129" t="str">
            <v>LM</v>
          </cell>
          <cell r="H129" t="str">
            <v>LM</v>
          </cell>
          <cell r="I129">
            <v>2</v>
          </cell>
          <cell r="J129" t="str">
            <v>Corso di Laurea Magistrale Biennale</v>
          </cell>
        </row>
        <row r="130">
          <cell r="A130" t="str">
            <v>STUDI STORICI, ANTROPOLOGICI E GEOGRAFICI</v>
          </cell>
          <cell r="B130" t="str">
            <v>SCUOLA DELLE SCIENZE UMANE E DEL PATRIMONIO CULTURALE</v>
          </cell>
          <cell r="C130" t="str">
            <v>050521</v>
          </cell>
          <cell r="D130" t="str">
            <v>CULTURE E SOCIETA'</v>
          </cell>
          <cell r="E130" t="str">
            <v>2042</v>
          </cell>
          <cell r="F130" t="str">
            <v>STUDI STORICI, ANTROPOLOGICI E GEOGRAFICI</v>
          </cell>
          <cell r="G130" t="str">
            <v>LM</v>
          </cell>
          <cell r="H130" t="str">
            <v>LM</v>
          </cell>
          <cell r="I130">
            <v>2</v>
          </cell>
          <cell r="J130" t="str">
            <v>Corso di Laurea Magistrale Biennale</v>
          </cell>
        </row>
        <row r="131">
          <cell r="A131" t="str">
            <v>TEORIE DELLA COMUNICAZIONE</v>
          </cell>
          <cell r="B131" t="str">
            <v>SCUOLA DELLE SCIENZE UMANE E DEL PATRIMONIO CULTURALE</v>
          </cell>
          <cell r="C131" t="str">
            <v>050521</v>
          </cell>
          <cell r="D131" t="str">
            <v>CULTURE E SOCIETA'</v>
          </cell>
          <cell r="E131" t="str">
            <v>2072</v>
          </cell>
          <cell r="F131" t="str">
            <v>TEORIE DELLA COMUNICAZIONE</v>
          </cell>
          <cell r="G131" t="str">
            <v>LM</v>
          </cell>
          <cell r="H131" t="str">
            <v>LM</v>
          </cell>
          <cell r="I131">
            <v>2</v>
          </cell>
          <cell r="J131" t="str">
            <v>Corso di Laurea Magistrale Biennale</v>
          </cell>
        </row>
        <row r="132">
          <cell r="A132" t="str">
            <v>SCIENZE DELLE ATTIVITA' MOTORIE E SPORTIVE</v>
          </cell>
          <cell r="B132" t="str">
            <v>SCUOLA DELLE SCIENZE UMANE E DEL PATRIMONIO CULTURALE</v>
          </cell>
          <cell r="C132" t="str">
            <v>050081</v>
          </cell>
          <cell r="D132" t="str">
            <v>GIURISPRUDENZA</v>
          </cell>
          <cell r="E132" t="str">
            <v>051</v>
          </cell>
          <cell r="F132" t="str">
            <v>SCIENZE DELLE ATTIVITA' MOTORIE E SPORTIVE</v>
          </cell>
          <cell r="G132" t="str">
            <v>LT</v>
          </cell>
          <cell r="H132" t="str">
            <v>LT</v>
          </cell>
          <cell r="I132">
            <v>3</v>
          </cell>
          <cell r="J132" t="str">
            <v>Corso di Laurea Triennale (DM509)</v>
          </cell>
        </row>
        <row r="133">
          <cell r="A133" t="str">
            <v>INTERNATIONAL RELATIONS/RELAZIONI INTERNAZIONALI</v>
          </cell>
          <cell r="B133" t="str">
            <v>SCUOLA DELLE SCIENZE UMANE E DEL PATRIMONIO CULTURALE</v>
          </cell>
          <cell r="C133" t="str">
            <v>050666</v>
          </cell>
          <cell r="D133" t="str">
            <v>SCIENZE POLITICHE E DELLE RELAZIONI INTERNAZIONALI</v>
          </cell>
          <cell r="E133" t="str">
            <v>2139</v>
          </cell>
          <cell r="F133" t="str">
            <v>INTERNATIONAL RELATIONS/RELAZIONI INTERNAZIONALI</v>
          </cell>
          <cell r="G133" t="str">
            <v>LM</v>
          </cell>
          <cell r="H133" t="str">
            <v>LM</v>
          </cell>
          <cell r="I133">
            <v>2</v>
          </cell>
          <cell r="J133" t="str">
            <v>Corso di Laurea Magistrale Biennale</v>
          </cell>
        </row>
        <row r="134">
          <cell r="A134" t="str">
            <v>MANAGEMENT DELLO SPORT E DELLE ATTIVITA' MOTORIE</v>
          </cell>
          <cell r="B134" t="str">
            <v>SCUOLA DELLE SCIENZE UMANE E DEL PATRIMONIO CULTURALE</v>
          </cell>
          <cell r="C134" t="str">
            <v>050666</v>
          </cell>
          <cell r="D134" t="str">
            <v>SCIENZE POLITICHE E DELLE RELAZIONI INTERNAZIONALI</v>
          </cell>
          <cell r="E134" t="str">
            <v>2040</v>
          </cell>
          <cell r="F134" t="str">
            <v>MANAGEMENT DELLO SPORT E DELLE ATTIVITA' MOTORIE</v>
          </cell>
          <cell r="G134" t="str">
            <v>LM</v>
          </cell>
          <cell r="H134" t="str">
            <v>LM</v>
          </cell>
          <cell r="I134">
            <v>2</v>
          </cell>
          <cell r="J134" t="str">
            <v>Corso di Laurea Magistrale Biennale</v>
          </cell>
        </row>
        <row r="135">
          <cell r="A135" t="str">
            <v>RELAZIONI E POLIT.INTERNAZIONALI</v>
          </cell>
          <cell r="B135" t="str">
            <v>SCUOLA DELLE SCIENZE UMANE E DEL PATRIMONIO CULTURALE</v>
          </cell>
          <cell r="C135" t="str">
            <v>050666</v>
          </cell>
          <cell r="D135" t="str">
            <v>SCIENZE POLITICHE E DELLE RELAZIONI INTERNAZIONALI</v>
          </cell>
          <cell r="E135" t="str">
            <v>027</v>
          </cell>
          <cell r="F135" t="str">
            <v>RELAZIONI E POLIT.INTERNAZIONALI</v>
          </cell>
          <cell r="G135" t="str">
            <v>LT</v>
          </cell>
          <cell r="H135" t="str">
            <v>LT</v>
          </cell>
          <cell r="I135">
            <v>3</v>
          </cell>
          <cell r="J135" t="str">
            <v>Corso di Laurea Triennale (DM509)</v>
          </cell>
        </row>
        <row r="136">
          <cell r="A136" t="str">
            <v>RELAZIONI INTERNAZIONALI PER LA COOPERAZIONE E LO SVILUPPO</v>
          </cell>
          <cell r="B136" t="str">
            <v>SCUOLA DELLE SCIENZE UMANE E DEL PATRIMONIO CULTURALE</v>
          </cell>
          <cell r="C136" t="str">
            <v>050666</v>
          </cell>
          <cell r="D136" t="str">
            <v>SCIENZE POLITICHE E DELLE RELAZIONI INTERNAZIONALI</v>
          </cell>
          <cell r="E136" t="str">
            <v>2181</v>
          </cell>
          <cell r="F136" t="str">
            <v>RELAZIONI INTERNAZIONALI PER LA COOPERAZIONE E LO SVILUPPO</v>
          </cell>
          <cell r="G136" t="str">
            <v>LM</v>
          </cell>
          <cell r="H136" t="str">
            <v>LM</v>
          </cell>
          <cell r="I136">
            <v>2</v>
          </cell>
          <cell r="J136" t="str">
            <v>Corso di Laurea Magistrale Biennale</v>
          </cell>
        </row>
        <row r="137">
          <cell r="A137" t="str">
            <v>SCIENZE POLITICHE</v>
          </cell>
          <cell r="B137" t="str">
            <v>SCUOLA DELLE SCIENZE UMANE E DEL PATRIMONIO CULTURALE</v>
          </cell>
          <cell r="C137" t="str">
            <v>050666</v>
          </cell>
          <cell r="D137" t="str">
            <v>SCIENZE POLITICHE E DELLE RELAZIONI INTERNAZIONALI</v>
          </cell>
          <cell r="E137" t="str">
            <v>292</v>
          </cell>
          <cell r="F137" t="str">
            <v>SCIENZE POLITICHE</v>
          </cell>
          <cell r="G137" t="str">
            <v>LT</v>
          </cell>
          <cell r="H137" t="str">
            <v>LT</v>
          </cell>
          <cell r="I137">
            <v>4</v>
          </cell>
          <cell r="J137" t="str">
            <v>Corso di Laurea Vecchio Ordinamento</v>
          </cell>
        </row>
        <row r="138">
          <cell r="A138" t="str">
            <v>SCIENZE POLITICHE (D.M.4/8/00)</v>
          </cell>
          <cell r="B138" t="str">
            <v>SCUOLA DELLE SCIENZE UMANE E DEL PATRIMONIO CULTURALE</v>
          </cell>
          <cell r="C138" t="str">
            <v>050666</v>
          </cell>
          <cell r="D138" t="str">
            <v>SCIENZE POLITICHE E DELLE RELAZIONI INTERNAZIONALI</v>
          </cell>
          <cell r="E138" t="str">
            <v>028</v>
          </cell>
          <cell r="F138" t="str">
            <v>SCIENZE POLITICHE (D.M.4/8/00)</v>
          </cell>
          <cell r="G138" t="str">
            <v>LT</v>
          </cell>
          <cell r="H138" t="str">
            <v>LT</v>
          </cell>
          <cell r="I138">
            <v>3</v>
          </cell>
          <cell r="J138" t="str">
            <v>Corso di Laurea Triennale (DM509)</v>
          </cell>
        </row>
        <row r="139">
          <cell r="A139" t="str">
            <v>SCIENZE POLITICHE E DELLE RELAZIONI INTERNAZIONALI</v>
          </cell>
          <cell r="B139" t="str">
            <v>SCUOLA DELLE SCIENZE UMANE E DEL PATRIMONIO CULTURALE</v>
          </cell>
          <cell r="C139" t="str">
            <v>050666</v>
          </cell>
          <cell r="D139" t="str">
            <v>SCIENZE POLITICHE E DELLE RELAZIONI INTERNAZIONALI</v>
          </cell>
          <cell r="E139" t="str">
            <v>2128</v>
          </cell>
          <cell r="F139" t="str">
            <v>SCIENZE POLITICHE E DELLE RELAZIONI INTERNAZIONALI</v>
          </cell>
          <cell r="G139" t="str">
            <v>LT</v>
          </cell>
          <cell r="H139" t="str">
            <v>LT</v>
          </cell>
          <cell r="I139">
            <v>3</v>
          </cell>
          <cell r="J139" t="str">
            <v>Corso di Laurea Triennale (DM270)</v>
          </cell>
        </row>
        <row r="140">
          <cell r="A140" t="str">
            <v>SCIENZE POLITICHE E DELLE RELAZIONI INTERNAZIONALI</v>
          </cell>
          <cell r="B140" t="str">
            <v>SCUOLA DELLE SCIENZE UMANE E DEL PATRIMONIO CULTURALE</v>
          </cell>
          <cell r="C140" t="str">
            <v>050666</v>
          </cell>
          <cell r="D140" t="str">
            <v>SCIENZE POLITICHE E DELLE RELAZIONI INTERNAZIONALI</v>
          </cell>
          <cell r="E140" t="str">
            <v>048</v>
          </cell>
          <cell r="F140" t="str">
            <v>SCIENZE POLITICHE E DELLE RELAZIONI INTERNAZIONALI</v>
          </cell>
          <cell r="G140" t="str">
            <v>LT</v>
          </cell>
          <cell r="H140" t="str">
            <v>LT</v>
          </cell>
          <cell r="I140">
            <v>3</v>
          </cell>
          <cell r="J140" t="str">
            <v>Corso di Laurea Triennale (DM509)</v>
          </cell>
        </row>
        <row r="141">
          <cell r="A141" t="str">
            <v>SCIENZE POLITICHE(D.R. 16/10/96)</v>
          </cell>
          <cell r="B141" t="str">
            <v>SCUOLA DELLE SCIENZE UMANE E DEL PATRIMONIO CULTURALE</v>
          </cell>
          <cell r="C141" t="str">
            <v>050666</v>
          </cell>
          <cell r="D141" t="str">
            <v>SCIENZE POLITICHE E DELLE RELAZIONI INTERNAZIONALI</v>
          </cell>
          <cell r="E141" t="str">
            <v>024</v>
          </cell>
          <cell r="F141" t="str">
            <v>SCIENZE POLITICHE(D.R. 16/10/96)</v>
          </cell>
          <cell r="G141" t="str">
            <v>LT</v>
          </cell>
          <cell r="H141" t="str">
            <v>LT</v>
          </cell>
          <cell r="I141">
            <v>4</v>
          </cell>
          <cell r="J141" t="str">
            <v>Corso di Laurea Vecchio Ordinamento</v>
          </cell>
        </row>
        <row r="142">
          <cell r="A142" t="str">
            <v>SCIENZE POLITICHE(D.R.15/01/91)</v>
          </cell>
          <cell r="B142" t="str">
            <v>SCUOLA DELLE SCIENZE UMANE E DEL PATRIMONIO CULTURALE</v>
          </cell>
          <cell r="C142" t="str">
            <v>050666</v>
          </cell>
          <cell r="D142" t="str">
            <v>SCIENZE POLITICHE E DELLE RELAZIONI INTERNAZIONALI</v>
          </cell>
          <cell r="E142" t="str">
            <v>023</v>
          </cell>
          <cell r="F142" t="str">
            <v>SCIENZE POLITICHE(D.R.15/01/91)</v>
          </cell>
          <cell r="G142" t="str">
            <v>LT</v>
          </cell>
          <cell r="H142" t="str">
            <v>LT</v>
          </cell>
          <cell r="I142">
            <v>4</v>
          </cell>
          <cell r="J142" t="str">
            <v>Corso di Laurea Vecchio Ordinamento</v>
          </cell>
        </row>
        <row r="143">
          <cell r="A143" t="str">
            <v>STUDI EUROPEI</v>
          </cell>
          <cell r="B143" t="str">
            <v>SCUOLA DELLE SCIENZE UMANE E DEL PATRIMONIO CULTURALE</v>
          </cell>
          <cell r="C143" t="str">
            <v>050666</v>
          </cell>
          <cell r="D143" t="str">
            <v>SCIENZE POLITICHE E DELLE RELAZIONI INTERNAZIONALI</v>
          </cell>
          <cell r="E143" t="str">
            <v>461</v>
          </cell>
          <cell r="F143" t="str">
            <v>STUDI EUROPEI</v>
          </cell>
          <cell r="G143" t="str">
            <v>LT</v>
          </cell>
          <cell r="H143" t="str">
            <v>LT</v>
          </cell>
          <cell r="I143">
            <v>3</v>
          </cell>
          <cell r="J143" t="str">
            <v>Corso di Laurea Triennale (DM509)</v>
          </cell>
        </row>
        <row r="144">
          <cell r="A144" t="str">
            <v>EDUCATORE DELLA PRIMA INFANZIA</v>
          </cell>
          <cell r="B144" t="str">
            <v>SCUOLA DELLE SCIENZE UMANE E DEL PATRIMONIO CULTURALE</v>
          </cell>
          <cell r="C144" t="str">
            <v>050070</v>
          </cell>
          <cell r="D144" t="str">
            <v>SCIENZE PSICOLOGICHE, PEDAGOGICHE E DELLA FORMAZIONE</v>
          </cell>
          <cell r="E144" t="str">
            <v>404</v>
          </cell>
          <cell r="F144" t="str">
            <v>EDUCATORE DELLA PRIMA INFANZIA</v>
          </cell>
          <cell r="G144" t="str">
            <v>LT</v>
          </cell>
          <cell r="H144" t="str">
            <v>LT</v>
          </cell>
          <cell r="I144">
            <v>3</v>
          </cell>
          <cell r="J144" t="str">
            <v>Corso di Laurea Triennale (DM509)</v>
          </cell>
        </row>
        <row r="145">
          <cell r="A145" t="str">
            <v>EDUCAZIONE DI COMUNITÀ</v>
          </cell>
          <cell r="B145" t="str">
            <v>SCUOLA DELLE SCIENZE UMANE E DEL PATRIMONIO CULTURALE</v>
          </cell>
          <cell r="C145" t="str">
            <v>050070</v>
          </cell>
          <cell r="D145" t="str">
            <v>SCIENZE PSICOLOGICHE, PEDAGOGICHE E DELLA FORMAZIONE</v>
          </cell>
          <cell r="E145" t="str">
            <v>2082</v>
          </cell>
          <cell r="F145" t="str">
            <v>EDUCAZIONE DI COMUNITÀ</v>
          </cell>
          <cell r="G145" t="str">
            <v>LT</v>
          </cell>
          <cell r="H145" t="str">
            <v>LT</v>
          </cell>
          <cell r="I145">
            <v>3</v>
          </cell>
          <cell r="J145" t="str">
            <v>Corso di Laurea Triennale (DM270)</v>
          </cell>
        </row>
        <row r="146">
          <cell r="A146" t="str">
            <v>ESPERTO DEI PROCESSI FORMATIVI ED EDUCATORE PROFESSIONALE</v>
          </cell>
          <cell r="B146" t="str">
            <v>SCUOLA DELLE SCIENZE UMANE E DEL PATRIMONIO CULTURALE</v>
          </cell>
          <cell r="C146" t="str">
            <v>050070</v>
          </cell>
          <cell r="D146" t="str">
            <v>SCIENZE PSICOLOGICHE, PEDAGOGICHE E DELLA FORMAZIONE</v>
          </cell>
          <cell r="E146" t="str">
            <v>406</v>
          </cell>
          <cell r="F146" t="str">
            <v>ESPERTO DEI PROCESSI FORMATIVI ED EDUCATORE PROFESSIONALE</v>
          </cell>
          <cell r="G146" t="str">
            <v>LT</v>
          </cell>
          <cell r="H146" t="str">
            <v>LT</v>
          </cell>
          <cell r="I146">
            <v>3</v>
          </cell>
          <cell r="J146" t="str">
            <v>Corso di Laurea Triennale (DM509)</v>
          </cell>
        </row>
        <row r="147">
          <cell r="A147" t="str">
            <v>PEDAGOGIA</v>
          </cell>
          <cell r="B147" t="str">
            <v>SCUOLA DELLE SCIENZE UMANE E DEL PATRIMONIO CULTURALE</v>
          </cell>
          <cell r="C147" t="str">
            <v>050070</v>
          </cell>
          <cell r="D147" t="str">
            <v>SCIENZE PSICOLOGICHE, PEDAGOGICHE E DELLA FORMAZIONE</v>
          </cell>
          <cell r="E147" t="str">
            <v>385</v>
          </cell>
          <cell r="F147" t="str">
            <v>PEDAGOGIA</v>
          </cell>
          <cell r="G147" t="str">
            <v>LT</v>
          </cell>
          <cell r="H147" t="str">
            <v>LT</v>
          </cell>
          <cell r="I147">
            <v>4</v>
          </cell>
          <cell r="J147" t="str">
            <v>Corso di Laurea Vecchio Ordinamento</v>
          </cell>
        </row>
        <row r="148">
          <cell r="A148" t="str">
            <v>PSICOLOGIA CLINICA</v>
          </cell>
          <cell r="B148" t="str">
            <v>SCUOLA DELLE SCIENZE UMANE E DEL PATRIMONIO CULTURALE</v>
          </cell>
          <cell r="C148" t="str">
            <v>050070</v>
          </cell>
          <cell r="D148" t="str">
            <v>SCIENZE PSICOLOGICHE, PEDAGOGICHE E DELLA FORMAZIONE</v>
          </cell>
          <cell r="E148" t="str">
            <v>2048</v>
          </cell>
          <cell r="F148" t="str">
            <v>PSICOLOGIA CLINICA</v>
          </cell>
          <cell r="G148" t="str">
            <v>LM</v>
          </cell>
          <cell r="H148" t="str">
            <v>LM</v>
          </cell>
          <cell r="I148">
            <v>2</v>
          </cell>
          <cell r="J148" t="str">
            <v>Corso di Laurea Magistrale Biennale</v>
          </cell>
        </row>
        <row r="149">
          <cell r="A149" t="str">
            <v>PSICOLOGIA CLINICA DELL'ARCO DI VITA</v>
          </cell>
          <cell r="B149" t="str">
            <v>SCUOLA DELLE SCIENZE UMANE E DEL PATRIMONIO CULTURALE</v>
          </cell>
          <cell r="C149" t="str">
            <v>050070</v>
          </cell>
          <cell r="D149" t="str">
            <v>SCIENZE PSICOLOGICHE, PEDAGOGICHE E DELLA FORMAZIONE</v>
          </cell>
          <cell r="E149" t="str">
            <v>2049</v>
          </cell>
          <cell r="F149" t="str">
            <v>PSICOLOGIA CLINICA DELL'ARCO DI VITA</v>
          </cell>
          <cell r="G149" t="str">
            <v>LM</v>
          </cell>
          <cell r="H149" t="str">
            <v>LM</v>
          </cell>
          <cell r="I149">
            <v>2</v>
          </cell>
          <cell r="J149" t="str">
            <v>Corso di Laurea Magistrale Biennale</v>
          </cell>
        </row>
        <row r="150">
          <cell r="A150" t="str">
            <v>PSICOLOGIA DEL CICLO DI VITA</v>
          </cell>
          <cell r="B150" t="str">
            <v>SCUOLA DELLE SCIENZE UMANE E DEL PATRIMONIO CULTURALE</v>
          </cell>
          <cell r="C150" t="str">
            <v>050070</v>
          </cell>
          <cell r="D150" t="str">
            <v>SCIENZE PSICOLOGICHE, PEDAGOGICHE E DELLA FORMAZIONE</v>
          </cell>
          <cell r="E150" t="str">
            <v>2149</v>
          </cell>
          <cell r="F150" t="str">
            <v>PSICOLOGIA DEL CICLO DI VITA</v>
          </cell>
          <cell r="G150" t="str">
            <v>LM</v>
          </cell>
          <cell r="H150" t="str">
            <v>LM</v>
          </cell>
          <cell r="I150">
            <v>2</v>
          </cell>
          <cell r="J150" t="str">
            <v>Corso di Laurea Magistrale Biennale</v>
          </cell>
        </row>
        <row r="151">
          <cell r="A151" t="str">
            <v>PSICOLOGIA (D.P.R.06/02/85 N.216)</v>
          </cell>
          <cell r="B151" t="str">
            <v>SCUOLA DELLE SCIENZE UMANE E DEL PATRIMONIO CULTURALE</v>
          </cell>
          <cell r="C151" t="str">
            <v>050070</v>
          </cell>
          <cell r="D151" t="str">
            <v>SCIENZE PSICOLOGICHE, PEDAGOGICHE E DELLA FORMAZIONE</v>
          </cell>
          <cell r="E151" t="str">
            <v>388</v>
          </cell>
          <cell r="F151" t="str">
            <v>PSICOLOGIA (D.P.R.06/02/85 N.216)</v>
          </cell>
          <cell r="G151" t="str">
            <v>LT</v>
          </cell>
          <cell r="H151" t="str">
            <v>LT</v>
          </cell>
          <cell r="I151">
            <v>5</v>
          </cell>
          <cell r="J151" t="str">
            <v>Corso di Laurea Vecchio Ordinamento</v>
          </cell>
        </row>
        <row r="152">
          <cell r="A152" t="str">
            <v>PSICOLOGIA SOCIALE, DEL LAVORO E DELLE ORGANIZZAZIONI</v>
          </cell>
          <cell r="B152" t="str">
            <v>SCUOLA DELLE SCIENZE UMANE E DEL PATRIMONIO CULTURALE</v>
          </cell>
          <cell r="C152" t="str">
            <v>050070</v>
          </cell>
          <cell r="D152" t="str">
            <v>SCIENZE PSICOLOGICHE, PEDAGOGICHE E DELLA FORMAZIONE</v>
          </cell>
          <cell r="E152" t="str">
            <v>2050</v>
          </cell>
          <cell r="F152" t="str">
            <v>PSICOLOGIA SOCIALE, DEL LAVORO E DELLE ORGANIZZAZIONI</v>
          </cell>
          <cell r="G152" t="str">
            <v>LM</v>
          </cell>
          <cell r="H152" t="str">
            <v>LM</v>
          </cell>
          <cell r="I152">
            <v>2</v>
          </cell>
          <cell r="J152" t="str">
            <v>Corso di Laurea Magistrale Biennale</v>
          </cell>
        </row>
        <row r="153">
          <cell r="A153" t="str">
            <v>SCIENZE DELLA FORMAZIONE CONTINUA</v>
          </cell>
          <cell r="B153" t="str">
            <v>SCUOLA DELLE SCIENZE UMANE E DEL PATRIMONIO CULTURALE</v>
          </cell>
          <cell r="C153" t="str">
            <v>050070</v>
          </cell>
          <cell r="D153" t="str">
            <v>SCIENZE PSICOLOGICHE, PEDAGOGICHE E DELLA FORMAZIONE</v>
          </cell>
          <cell r="E153" t="str">
            <v>2054</v>
          </cell>
          <cell r="F153" t="str">
            <v>SCIENZE DELLA FORMAZIONE CONTINUA</v>
          </cell>
          <cell r="G153" t="str">
            <v>LM</v>
          </cell>
          <cell r="H153" t="str">
            <v>LM</v>
          </cell>
          <cell r="I153">
            <v>2</v>
          </cell>
          <cell r="J153" t="str">
            <v>Corso di Laurea Magistrale Biennale</v>
          </cell>
        </row>
        <row r="154">
          <cell r="A154" t="str">
            <v>SCIENZE DELLA FORMAZIONE PRIMARIA</v>
          </cell>
          <cell r="B154" t="str">
            <v>SCUOLA DELLE SCIENZE UMANE E DEL PATRIMONIO CULTURALE</v>
          </cell>
          <cell r="C154" t="str">
            <v>050070</v>
          </cell>
          <cell r="D154" t="str">
            <v>SCIENZE PSICOLOGICHE, PEDAGOGICHE E DELLA FORMAZIONE</v>
          </cell>
          <cell r="E154" t="str">
            <v>398</v>
          </cell>
          <cell r="F154" t="str">
            <v>SCIENZE DELLA FORMAZIONE PRIMARIA</v>
          </cell>
          <cell r="G154" t="str">
            <v>LT</v>
          </cell>
          <cell r="H154" t="str">
            <v>LT</v>
          </cell>
          <cell r="I154">
            <v>4</v>
          </cell>
          <cell r="J154" t="str">
            <v>Corso di Laurea Vecchio Ordinamento</v>
          </cell>
        </row>
        <row r="155">
          <cell r="A155" t="str">
            <v>SCIENZE DELLA FORMAZIONE PRIMARIA</v>
          </cell>
          <cell r="B155" t="str">
            <v>SCUOLA DELLE SCIENZE UMANE E DEL PATRIMONIO CULTURALE</v>
          </cell>
          <cell r="C155" t="str">
            <v>050070</v>
          </cell>
          <cell r="D155" t="str">
            <v>SCIENZE PSICOLOGICHE, PEDAGOGICHE E DELLA FORMAZIONE</v>
          </cell>
          <cell r="E155" t="str">
            <v>2183</v>
          </cell>
          <cell r="F155" t="str">
            <v>SCIENZE DELLA FORMAZIONE PRIMARIA</v>
          </cell>
          <cell r="G155" t="str">
            <v>LM</v>
          </cell>
          <cell r="H155" t="str">
            <v>LMU</v>
          </cell>
          <cell r="I155">
            <v>5</v>
          </cell>
          <cell r="J155" t="str">
            <v>Corso di Laurea Magistrale a ciclo unico</v>
          </cell>
        </row>
        <row r="156">
          <cell r="A156" t="str">
            <v>SCIENZE DELLA FORMAZIONE PRIMARIA</v>
          </cell>
          <cell r="B156" t="str">
            <v>SCUOLA DELLE SCIENZE UMANE E DEL PATRIMONIO CULTURALE</v>
          </cell>
          <cell r="C156" t="str">
            <v>050070</v>
          </cell>
          <cell r="D156" t="str">
            <v>SCIENZE PSICOLOGICHE, PEDAGOGICHE E DELLA FORMAZIONE</v>
          </cell>
          <cell r="E156" t="str">
            <v>183</v>
          </cell>
          <cell r="F156" t="str">
            <v>SCIENZE DELLA FORMAZIONE PRIMARIA</v>
          </cell>
          <cell r="G156" t="str">
            <v>LT</v>
          </cell>
          <cell r="H156" t="str">
            <v>LT</v>
          </cell>
          <cell r="I156">
            <v>4</v>
          </cell>
          <cell r="J156" t="str">
            <v>Corso di Laurea Vecchio Ordinamento</v>
          </cell>
        </row>
        <row r="157">
          <cell r="A157" t="str">
            <v>SCIENZE DELLE ATTIVITÀ MOTORIE E SPORTIVE</v>
          </cell>
          <cell r="B157" t="str">
            <v>SCUOLA DELLE SCIENZE UMANE E DEL PATRIMONIO CULTURALE</v>
          </cell>
          <cell r="C157" t="str">
            <v>050070</v>
          </cell>
          <cell r="D157" t="str">
            <v>SCIENZE PSICOLOGICHE, PEDAGOGICHE E DELLA FORMAZIONE</v>
          </cell>
          <cell r="E157" t="str">
            <v>2118</v>
          </cell>
          <cell r="F157" t="str">
            <v>SCIENZE DELLE ATTIVITÀ MOTORIE E SPORTIVE</v>
          </cell>
          <cell r="G157" t="str">
            <v>LT</v>
          </cell>
          <cell r="H157" t="str">
            <v>LT</v>
          </cell>
          <cell r="I157">
            <v>3</v>
          </cell>
          <cell r="J157" t="str">
            <v>Corso di Laurea Triennale (DM270)</v>
          </cell>
        </row>
        <row r="158">
          <cell r="A158" t="str">
            <v>SCIENZE DELL'EDUCAZIONE</v>
          </cell>
          <cell r="B158" t="str">
            <v>SCUOLA DELLE SCIENZE UMANE E DEL PATRIMONIO CULTURALE</v>
          </cell>
          <cell r="C158" t="str">
            <v>050070</v>
          </cell>
          <cell r="D158" t="str">
            <v>SCIENZE PSICOLOGICHE, PEDAGOGICHE E DELLA FORMAZIONE</v>
          </cell>
          <cell r="E158" t="str">
            <v>2120</v>
          </cell>
          <cell r="F158" t="str">
            <v>SCIENZE DELL'EDUCAZIONE</v>
          </cell>
          <cell r="G158" t="str">
            <v>LT</v>
          </cell>
          <cell r="H158" t="str">
            <v>LT</v>
          </cell>
          <cell r="I158">
            <v>3</v>
          </cell>
          <cell r="J158" t="str">
            <v>Corso di Laurea Triennale (DM270)</v>
          </cell>
        </row>
        <row r="159">
          <cell r="A159" t="str">
            <v>SCIENZE DELL'EDUCAZIONE</v>
          </cell>
          <cell r="B159" t="str">
            <v>SCUOLA DELLE SCIENZE UMANE E DEL PATRIMONIO CULTURALE</v>
          </cell>
          <cell r="C159" t="str">
            <v>050070</v>
          </cell>
          <cell r="D159" t="str">
            <v>SCIENZE PSICOLOGICHE, PEDAGOGICHE E DELLA FORMAZIONE</v>
          </cell>
          <cell r="E159" t="str">
            <v>389</v>
          </cell>
          <cell r="F159" t="str">
            <v>SCIENZE DELL'EDUCAZIONE</v>
          </cell>
          <cell r="G159" t="str">
            <v>LT</v>
          </cell>
          <cell r="H159" t="str">
            <v>LT</v>
          </cell>
          <cell r="I159">
            <v>4</v>
          </cell>
          <cell r="J159" t="str">
            <v>Corso di Laurea Vecchio Ordinamento</v>
          </cell>
        </row>
        <row r="160">
          <cell r="A160" t="str">
            <v>SCIENZE E TECNICHE DELLA PSICOLOGIA DELLO SVILUPPO E DELL'EDUCAZIONE</v>
          </cell>
          <cell r="B160" t="str">
            <v>SCUOLA DELLE SCIENZE UMANE E DEL PATRIMONIO CULTURALE</v>
          </cell>
          <cell r="C160" t="str">
            <v>050070</v>
          </cell>
          <cell r="D160" t="str">
            <v>SCIENZE PSICOLOGICHE, PEDAGOGICHE E DELLA FORMAZIONE</v>
          </cell>
          <cell r="E160" t="str">
            <v>409</v>
          </cell>
          <cell r="F160" t="str">
            <v>SCIENZE E TECNICHE DELLA PSICOLOGIA DELLO SVILUPPO E DELL'EDUCAZIONE</v>
          </cell>
          <cell r="G160" t="str">
            <v>LT</v>
          </cell>
          <cell r="H160" t="str">
            <v>LT</v>
          </cell>
          <cell r="I160">
            <v>3</v>
          </cell>
          <cell r="J160" t="str">
            <v>Corso di Laurea Triennale (DM509)</v>
          </cell>
        </row>
        <row r="161">
          <cell r="A161" t="str">
            <v>SCIENZE E TECNICHE DELLE ATTIVITA' MOTORIE PREVENTIVE E ADATTATE E DELLE ATTIVITA' SPORTIVE</v>
          </cell>
          <cell r="B161" t="str">
            <v>SCUOLA DELLE SCIENZE UMANE E DEL PATRIMONIO CULTURALE</v>
          </cell>
          <cell r="C161" t="str">
            <v>050070</v>
          </cell>
          <cell r="D161" t="str">
            <v>SCIENZE PSICOLOGICHE, PEDAGOGICHE E DELLA FORMAZIONE</v>
          </cell>
          <cell r="E161" t="str">
            <v>2145</v>
          </cell>
          <cell r="F161" t="str">
            <v>SCIENZE E TECNICHE DELLE ATTIVITA' MOTORIE PREVENTIVE E ADATTATE E DELLE ATTIVITA' SPORTIVE</v>
          </cell>
          <cell r="G161" t="str">
            <v>LM</v>
          </cell>
          <cell r="H161" t="str">
            <v>LM</v>
          </cell>
          <cell r="I161">
            <v>2</v>
          </cell>
          <cell r="J161" t="str">
            <v>Corso di Laurea Magistrale Biennale</v>
          </cell>
        </row>
        <row r="162">
          <cell r="A162" t="str">
            <v>SCIENZE E TECNICHE DELLE ATTIVITÀ MOTORIE PREVENTIVE E ADATTATE E DELLE ATTIVITÀ SPORTIVE</v>
          </cell>
          <cell r="B162" t="str">
            <v>SCUOLA DELLE SCIENZE UMANE E DEL PATRIMONIO CULTURALE</v>
          </cell>
          <cell r="C162" t="str">
            <v>050070</v>
          </cell>
          <cell r="D162" t="str">
            <v>SCIENZE PSICOLOGICHE, PEDAGOGICHE E DELLA FORMAZIONE</v>
          </cell>
          <cell r="E162" t="str">
            <v>2144</v>
          </cell>
          <cell r="F162" t="str">
            <v>SCIENZE E TECNICHE DELLE ATTIVITÀ MOTORIE PREVENTIVE E ADATTATE E DELLE ATTIVITÀ SPORTIVE</v>
          </cell>
          <cell r="G162" t="str">
            <v>LM</v>
          </cell>
          <cell r="H162" t="str">
            <v>LM</v>
          </cell>
          <cell r="I162">
            <v>2</v>
          </cell>
          <cell r="J162" t="str">
            <v>Corso di Laurea Magistrale Biennale</v>
          </cell>
        </row>
        <row r="163">
          <cell r="A163" t="str">
            <v>SCIENZE E TECNICHE DELLE ATTIVITÀ SPORTIVE</v>
          </cell>
          <cell r="B163" t="str">
            <v>SCUOLA DELLE SCIENZE UMANE E DEL PATRIMONIO CULTURALE</v>
          </cell>
          <cell r="C163" t="str">
            <v>050070</v>
          </cell>
          <cell r="D163" t="str">
            <v>SCIENZE PSICOLOGICHE, PEDAGOGICHE E DELLA FORMAZIONE</v>
          </cell>
          <cell r="E163" t="str">
            <v>2061</v>
          </cell>
          <cell r="F163" t="str">
            <v>SCIENZE E TECNICHE DELLE ATTIVITÀ SPORTIVE</v>
          </cell>
          <cell r="G163" t="str">
            <v>LM</v>
          </cell>
          <cell r="H163" t="str">
            <v>LM</v>
          </cell>
          <cell r="I163">
            <v>2</v>
          </cell>
          <cell r="J163" t="str">
            <v>Corso di Laurea Magistrale Biennale</v>
          </cell>
        </row>
        <row r="164">
          <cell r="A164" t="str">
            <v>SCIENZE E TECNICHE PSICOLOGICHE</v>
          </cell>
          <cell r="B164" t="str">
            <v>SCUOLA DELLE SCIENZE UMANE E DEL PATRIMONIO CULTURALE</v>
          </cell>
          <cell r="C164" t="str">
            <v>050070</v>
          </cell>
          <cell r="D164" t="str">
            <v>SCIENZE PSICOLOGICHE, PEDAGOGICHE E DELLA FORMAZIONE</v>
          </cell>
          <cell r="E164" t="str">
            <v>2121</v>
          </cell>
          <cell r="F164" t="str">
            <v>SCIENZE E TECNICHE PSICOLOGICHE</v>
          </cell>
          <cell r="G164" t="str">
            <v>LT</v>
          </cell>
          <cell r="H164" t="str">
            <v>LT</v>
          </cell>
          <cell r="I164">
            <v>3</v>
          </cell>
          <cell r="J164" t="str">
            <v>Corso di Laurea Triennale (DM270)</v>
          </cell>
        </row>
        <row r="165">
          <cell r="A165" t="str">
            <v>SCIENZE E TECNICHE PSICOLOGICHE DELLA PERSONALITA' E DELLE RELAZIONI D'AIUTO</v>
          </cell>
          <cell r="B165" t="str">
            <v>SCUOLA DELLE SCIENZE UMANE E DEL PATRIMONIO CULTURALE</v>
          </cell>
          <cell r="C165" t="str">
            <v>050070</v>
          </cell>
          <cell r="D165" t="str">
            <v>SCIENZE PSICOLOGICHE, PEDAGOGICHE E DELLA FORMAZIONE</v>
          </cell>
          <cell r="E165" t="str">
            <v>413</v>
          </cell>
          <cell r="F165" t="str">
            <v>SCIENZE E TECNICHE PSICOLOGICHE DELLA PERSONALITA' E DELLE RELAZIONI D'AIUTO</v>
          </cell>
          <cell r="G165" t="str">
            <v>LT</v>
          </cell>
          <cell r="H165" t="str">
            <v>LT</v>
          </cell>
          <cell r="I165">
            <v>3</v>
          </cell>
          <cell r="J165" t="str">
            <v>Corso di Laurea Triennale (DM509)</v>
          </cell>
        </row>
        <row r="166">
          <cell r="A166" t="str">
            <v>SCIENZE PEDAGOGICHE</v>
          </cell>
          <cell r="B166" t="str">
            <v>SCUOLA DELLE SCIENZE UMANE E DEL PATRIMONIO CULTURALE</v>
          </cell>
          <cell r="C166" t="str">
            <v>050070</v>
          </cell>
          <cell r="D166" t="str">
            <v>SCIENZE PSICOLOGICHE, PEDAGOGICHE E DELLA FORMAZIONE</v>
          </cell>
          <cell r="E166" t="str">
            <v>2067</v>
          </cell>
          <cell r="F166" t="str">
            <v>SCIENZE PEDAGOGICHE</v>
          </cell>
          <cell r="G166" t="str">
            <v>LM</v>
          </cell>
          <cell r="H166" t="str">
            <v>LM</v>
          </cell>
          <cell r="I166">
            <v>2</v>
          </cell>
          <cell r="J166" t="str">
            <v>Corso di Laurea Magistrale Biennale</v>
          </cell>
        </row>
        <row r="167">
          <cell r="A167" t="str">
            <v>SCIENZE UMANE E PEDAGOGICHE</v>
          </cell>
          <cell r="B167" t="str">
            <v>SCUOLA DELLE SCIENZE UMANE E DEL PATRIMONIO CULTURALE</v>
          </cell>
          <cell r="C167" t="str">
            <v>050070</v>
          </cell>
          <cell r="D167" t="str">
            <v>SCIENZE PSICOLOGICHE, PEDAGOGICHE E DELLA FORMAZIONE</v>
          </cell>
          <cell r="E167" t="str">
            <v>410</v>
          </cell>
          <cell r="F167" t="str">
            <v>SCIENZE UMANE E PEDAGOGICHE</v>
          </cell>
          <cell r="G167" t="str">
            <v>LS</v>
          </cell>
          <cell r="H167" t="str">
            <v>LS</v>
          </cell>
          <cell r="I167">
            <v>2</v>
          </cell>
          <cell r="J167" t="str">
            <v>Corso di Laurea Specialistica Biennale</v>
          </cell>
        </row>
        <row r="168">
          <cell r="A168" t="str">
            <v>DISCIPLINE ARTE-MUSICA E SPETT.</v>
          </cell>
          <cell r="B168" t="str">
            <v>SCUOLA DELLE SCIENZE UMANE E DEL PATRIMONIO CULTURALE</v>
          </cell>
          <cell r="C168" t="str">
            <v>050037</v>
          </cell>
          <cell r="D168" t="str">
            <v>SCIENZE UMANISTICHE</v>
          </cell>
          <cell r="E168" t="str">
            <v>370</v>
          </cell>
          <cell r="F168" t="str">
            <v>DISCIPLINE ARTE-MUSICA E SPETT.</v>
          </cell>
          <cell r="G168" t="str">
            <v>LT</v>
          </cell>
          <cell r="H168" t="str">
            <v>LT</v>
          </cell>
          <cell r="I168">
            <v>4</v>
          </cell>
          <cell r="J168" t="str">
            <v>Corso di Laurea Vecchio Ordinamento</v>
          </cell>
        </row>
        <row r="169">
          <cell r="A169" t="str">
            <v>DISCIPLINE DELLA MUSICA</v>
          </cell>
          <cell r="B169" t="str">
            <v>SCUOLA DELLE SCIENZE UMANE E DEL PATRIMONIO CULTURALE</v>
          </cell>
          <cell r="C169" t="str">
            <v>050037</v>
          </cell>
          <cell r="D169" t="str">
            <v>SCIENZE UMANISTICHE</v>
          </cell>
          <cell r="E169" t="str">
            <v>377</v>
          </cell>
          <cell r="F169" t="str">
            <v>DISCIPLINE DELLA MUSICA</v>
          </cell>
          <cell r="G169" t="str">
            <v>LT</v>
          </cell>
          <cell r="H169" t="str">
            <v>LT</v>
          </cell>
          <cell r="I169">
            <v>3</v>
          </cell>
          <cell r="J169" t="str">
            <v>Corso di Laurea Triennale (DM509)</v>
          </cell>
        </row>
        <row r="170">
          <cell r="A170" t="str">
            <v>DISCIPLINE DELLE ARTI,DELLA MUSICA E DELLO SPETTACOLO</v>
          </cell>
          <cell r="B170" t="str">
            <v>SCUOLA DELLE SCIENZE UMANE E DEL PATRIMONIO CULTURALE</v>
          </cell>
          <cell r="C170" t="str">
            <v>050037</v>
          </cell>
          <cell r="D170" t="str">
            <v>SCIENZE UMANISTICHE</v>
          </cell>
          <cell r="E170" t="str">
            <v>2078</v>
          </cell>
          <cell r="F170" t="str">
            <v>DISCIPLINE DELLE ARTI,DELLA MUSICA E DELLO SPETTACOLO</v>
          </cell>
          <cell r="G170" t="str">
            <v>LT</v>
          </cell>
          <cell r="H170" t="str">
            <v>LT</v>
          </cell>
          <cell r="I170">
            <v>3</v>
          </cell>
          <cell r="J170" t="str">
            <v>Corso di Laurea Triennale (DM270)</v>
          </cell>
        </row>
        <row r="171">
          <cell r="A171" t="str">
            <v>DISCIPLINE DELLE ARTI,DELLA MUSICA E DELLO SPETTACOLO</v>
          </cell>
          <cell r="B171" t="str">
            <v>SCUOLA DELLE SCIENZE UMANE E DEL PATRIMONIO CULTURALE</v>
          </cell>
          <cell r="C171" t="str">
            <v>050037</v>
          </cell>
          <cell r="D171" t="str">
            <v>SCIENZE UMANISTICHE</v>
          </cell>
          <cell r="E171" t="str">
            <v>2199</v>
          </cell>
          <cell r="F171" t="str">
            <v>DISCIPLINE DELLE ARTI,DELLA MUSICA E DELLO SPETTACOLO</v>
          </cell>
          <cell r="G171" t="str">
            <v>LT</v>
          </cell>
          <cell r="H171" t="str">
            <v>LT</v>
          </cell>
          <cell r="I171">
            <v>3</v>
          </cell>
          <cell r="J171" t="str">
            <v>Corso di Laurea Triennale (DM270)</v>
          </cell>
        </row>
        <row r="172">
          <cell r="A172" t="str">
            <v>FILOLOGIA MODERNA</v>
          </cell>
          <cell r="B172" t="str">
            <v>SCUOLA DELLE SCIENZE UMANE E DEL PATRIMONIO CULTURALE</v>
          </cell>
          <cell r="C172" t="str">
            <v>050037</v>
          </cell>
          <cell r="D172" t="str">
            <v>SCIENZE UMANISTICHE</v>
          </cell>
          <cell r="E172" t="str">
            <v>118</v>
          </cell>
          <cell r="F172" t="str">
            <v>FILOLOGIA MODERNA</v>
          </cell>
          <cell r="G172" t="str">
            <v>LS</v>
          </cell>
          <cell r="H172" t="str">
            <v>LS</v>
          </cell>
          <cell r="I172">
            <v>2</v>
          </cell>
          <cell r="J172" t="str">
            <v>Corso di Laurea Specialistica Biennale</v>
          </cell>
        </row>
        <row r="173">
          <cell r="A173" t="str">
            <v>FILOLOGIA MODERNA E ITALIANISTICA</v>
          </cell>
          <cell r="B173" t="str">
            <v>SCUOLA DELLE SCIENZE UMANE E DEL PATRIMONIO CULTURALE</v>
          </cell>
          <cell r="C173" t="str">
            <v>050037</v>
          </cell>
          <cell r="D173" t="str">
            <v>SCIENZE UMANISTICHE</v>
          </cell>
          <cell r="E173" t="str">
            <v>2019</v>
          </cell>
          <cell r="F173" t="str">
            <v>FILOLOGIA MODERNA E ITALIANISTICA</v>
          </cell>
          <cell r="G173" t="str">
            <v>LM</v>
          </cell>
          <cell r="H173" t="str">
            <v>LM</v>
          </cell>
          <cell r="I173">
            <v>2</v>
          </cell>
          <cell r="J173" t="str">
            <v>Corso di Laurea Magistrale Biennale</v>
          </cell>
        </row>
        <row r="174">
          <cell r="A174" t="str">
            <v>FILOSOFIA</v>
          </cell>
          <cell r="B174" t="str">
            <v>SCUOLA DELLE SCIENZE UMANE E DEL PATRIMONIO CULTURALE</v>
          </cell>
          <cell r="C174" t="str">
            <v>050037</v>
          </cell>
          <cell r="D174" t="str">
            <v>SCIENZE UMANISTICHE</v>
          </cell>
          <cell r="E174" t="str">
            <v>347</v>
          </cell>
          <cell r="F174" t="str">
            <v>FILOSOFIA</v>
          </cell>
          <cell r="G174" t="str">
            <v>LT</v>
          </cell>
          <cell r="H174" t="str">
            <v>LT</v>
          </cell>
          <cell r="I174">
            <v>4</v>
          </cell>
          <cell r="J174" t="str">
            <v>Corso di Laurea Vecchio Ordinamento</v>
          </cell>
        </row>
        <row r="175">
          <cell r="A175" t="str">
            <v>FILOSOFIA</v>
          </cell>
          <cell r="B175" t="str">
            <v>SCUOLA DELLE SCIENZE UMANE E DEL PATRIMONIO CULTURALE</v>
          </cell>
          <cell r="C175" t="str">
            <v>050037</v>
          </cell>
          <cell r="D175" t="str">
            <v>SCIENZE UMANISTICHE</v>
          </cell>
          <cell r="E175" t="str">
            <v>2083</v>
          </cell>
          <cell r="F175" t="str">
            <v>FILOSOFIA</v>
          </cell>
          <cell r="G175" t="str">
            <v>LT</v>
          </cell>
          <cell r="H175" t="str">
            <v>LT</v>
          </cell>
          <cell r="I175">
            <v>3</v>
          </cell>
          <cell r="J175" t="str">
            <v>Corso di Laurea Triennale (DM270)</v>
          </cell>
        </row>
        <row r="176">
          <cell r="A176" t="str">
            <v>FILOSOFIA DELLA CONOSCENZA E DELLA COMUNICAZIONE</v>
          </cell>
          <cell r="B176" t="str">
            <v>SCUOLA DELLE SCIENZE UMANE E DEL PATRIMONIO CULTURALE</v>
          </cell>
          <cell r="C176" t="str">
            <v>050037</v>
          </cell>
          <cell r="D176" t="str">
            <v>SCIENZE UMANISTICHE</v>
          </cell>
          <cell r="E176" t="str">
            <v>380</v>
          </cell>
          <cell r="F176" t="str">
            <v>FILOSOFIA DELLA CONOSCENZA E DELLA COMUNICAZIONE</v>
          </cell>
          <cell r="G176" t="str">
            <v>LT</v>
          </cell>
          <cell r="H176" t="str">
            <v>LT</v>
          </cell>
          <cell r="I176">
            <v>3</v>
          </cell>
          <cell r="J176" t="str">
            <v>Corso di Laurea Triennale (DM509)</v>
          </cell>
        </row>
        <row r="177">
          <cell r="A177" t="str">
            <v>FILOSOFIA E SCIENZE ETICHE</v>
          </cell>
          <cell r="B177" t="str">
            <v>SCUOLA DELLE SCIENZE UMANE E DEL PATRIMONIO CULTURALE</v>
          </cell>
          <cell r="C177" t="str">
            <v>050037</v>
          </cell>
          <cell r="D177" t="str">
            <v>SCIENZE UMANISTICHE</v>
          </cell>
          <cell r="E177" t="str">
            <v>366</v>
          </cell>
          <cell r="F177" t="str">
            <v>FILOSOFIA E SCIENZE ETICHE</v>
          </cell>
          <cell r="G177" t="str">
            <v>LT</v>
          </cell>
          <cell r="H177" t="str">
            <v>LT</v>
          </cell>
          <cell r="I177">
            <v>3</v>
          </cell>
          <cell r="J177" t="str">
            <v>Corso di Laurea Triennale (DM509)</v>
          </cell>
        </row>
        <row r="178">
          <cell r="A178" t="str">
            <v>ITALIANISTICA</v>
          </cell>
          <cell r="B178" t="str">
            <v>SCUOLA DELLE SCIENZE UMANE E DEL PATRIMONIO CULTURALE</v>
          </cell>
          <cell r="C178" t="str">
            <v>050037</v>
          </cell>
          <cell r="D178" t="str">
            <v>SCIENZE UMANISTICHE</v>
          </cell>
          <cell r="E178" t="str">
            <v>2206</v>
          </cell>
          <cell r="F178" t="str">
            <v>ITALIANISTICA</v>
          </cell>
          <cell r="G178" t="str">
            <v>LM</v>
          </cell>
          <cell r="H178" t="str">
            <v>LM</v>
          </cell>
          <cell r="I178">
            <v>2</v>
          </cell>
          <cell r="J178" t="str">
            <v>Corso di Laurea Magistrale Biennale</v>
          </cell>
        </row>
        <row r="179">
          <cell r="A179" t="str">
            <v>LETTERE</v>
          </cell>
          <cell r="B179" t="str">
            <v>SCUOLA DELLE SCIENZE UMANE E DEL PATRIMONIO CULTURALE</v>
          </cell>
          <cell r="C179" t="str">
            <v>050037</v>
          </cell>
          <cell r="D179" t="str">
            <v>SCIENZE UMANISTICHE</v>
          </cell>
          <cell r="E179" t="str">
            <v>2099</v>
          </cell>
          <cell r="F179" t="str">
            <v>LETTERE</v>
          </cell>
          <cell r="G179" t="str">
            <v>LT</v>
          </cell>
          <cell r="H179" t="str">
            <v>LT</v>
          </cell>
          <cell r="I179">
            <v>3</v>
          </cell>
          <cell r="J179" t="str">
            <v>Corso di Laurea Triennale (DM270)</v>
          </cell>
        </row>
        <row r="180">
          <cell r="A180" t="str">
            <v>LETTERE</v>
          </cell>
          <cell r="B180" t="str">
            <v>SCUOLA DELLE SCIENZE UMANE E DEL PATRIMONIO CULTURALE</v>
          </cell>
          <cell r="C180" t="str">
            <v>050037</v>
          </cell>
          <cell r="D180" t="str">
            <v>SCIENZE UMANISTICHE</v>
          </cell>
          <cell r="E180" t="str">
            <v>348</v>
          </cell>
          <cell r="F180" t="str">
            <v>LETTERE</v>
          </cell>
          <cell r="G180" t="str">
            <v>LT</v>
          </cell>
          <cell r="H180" t="str">
            <v>LT</v>
          </cell>
          <cell r="I180">
            <v>4</v>
          </cell>
          <cell r="J180" t="str">
            <v>Corso di Laurea Vecchio Ordinamento</v>
          </cell>
        </row>
        <row r="181">
          <cell r="A181" t="str">
            <v>LETTERE CLASSICHE</v>
          </cell>
          <cell r="B181" t="str">
            <v>SCUOLA DELLE SCIENZE UMANE E DEL PATRIMONIO CULTURALE</v>
          </cell>
          <cell r="C181" t="str">
            <v>050037</v>
          </cell>
          <cell r="D181" t="str">
            <v>SCIENZE UMANISTICHE</v>
          </cell>
          <cell r="E181" t="str">
            <v>365</v>
          </cell>
          <cell r="F181" t="str">
            <v>LETTERE CLASSICHE</v>
          </cell>
          <cell r="G181" t="str">
            <v>LT</v>
          </cell>
          <cell r="H181" t="str">
            <v>LT</v>
          </cell>
          <cell r="I181">
            <v>3</v>
          </cell>
          <cell r="J181" t="str">
            <v>Corso di Laurea Triennale (DM509)</v>
          </cell>
        </row>
        <row r="182">
          <cell r="A182" t="str">
            <v>LETTERE MODERNE</v>
          </cell>
          <cell r="B182" t="str">
            <v>SCUOLA DELLE SCIENZE UMANE E DEL PATRIMONIO CULTURALE</v>
          </cell>
          <cell r="C182" t="str">
            <v>050037</v>
          </cell>
          <cell r="D182" t="str">
            <v>SCIENZE UMANISTICHE</v>
          </cell>
          <cell r="E182" t="str">
            <v>378</v>
          </cell>
          <cell r="F182" t="str">
            <v>LETTERE MODERNE</v>
          </cell>
          <cell r="G182" t="str">
            <v>LT</v>
          </cell>
          <cell r="H182" t="str">
            <v>LT</v>
          </cell>
          <cell r="I182">
            <v>3</v>
          </cell>
          <cell r="J182" t="str">
            <v>Corso di Laurea Triennale (DM509)</v>
          </cell>
        </row>
        <row r="183">
          <cell r="A183" t="str">
            <v>LINGUE E CULTURE MODERNE</v>
          </cell>
          <cell r="B183" t="str">
            <v>SCUOLA DELLE SCIENZE UMANE E DEL PATRIMONIO CULTURALE</v>
          </cell>
          <cell r="C183" t="str">
            <v>050037</v>
          </cell>
          <cell r="D183" t="str">
            <v>SCIENZE UMANISTICHE</v>
          </cell>
          <cell r="E183" t="str">
            <v>379</v>
          </cell>
          <cell r="F183" t="str">
            <v>LINGUE E CULTURE MODERNE</v>
          </cell>
          <cell r="G183" t="str">
            <v>LT</v>
          </cell>
          <cell r="H183" t="str">
            <v>LT</v>
          </cell>
          <cell r="I183">
            <v>3</v>
          </cell>
          <cell r="J183" t="str">
            <v>Corso di Laurea Triennale (DM509)</v>
          </cell>
        </row>
        <row r="184">
          <cell r="A184" t="str">
            <v>LINGUE E LETTERATURE - STUDI INTERCULTURALI</v>
          </cell>
          <cell r="B184" t="str">
            <v>SCUOLA DELLE SCIENZE UMANE E DEL PATRIMONIO CULTURALE</v>
          </cell>
          <cell r="C184" t="str">
            <v>050037</v>
          </cell>
          <cell r="D184" t="str">
            <v>SCIENZE UMANISTICHE</v>
          </cell>
          <cell r="E184" t="str">
            <v>2197</v>
          </cell>
          <cell r="F184" t="str">
            <v>LINGUE E LETTERATURE - STUDI INTERCULTURALI</v>
          </cell>
          <cell r="G184" t="str">
            <v>LT</v>
          </cell>
          <cell r="H184" t="str">
            <v>LT</v>
          </cell>
          <cell r="I184">
            <v>3</v>
          </cell>
          <cell r="J184" t="str">
            <v>Corso di Laurea Triennale (DM270)</v>
          </cell>
        </row>
        <row r="185">
          <cell r="A185" t="str">
            <v>LINGUE E LETTERATURE - STUDI INTERCULTURALI</v>
          </cell>
          <cell r="B185" t="str">
            <v>SCUOLA DELLE SCIENZE UMANE E DEL PATRIMONIO CULTURALE</v>
          </cell>
          <cell r="C185" t="str">
            <v>050037</v>
          </cell>
          <cell r="D185" t="str">
            <v>SCIENZE UMANISTICHE</v>
          </cell>
          <cell r="E185" t="str">
            <v>2198</v>
          </cell>
          <cell r="F185" t="str">
            <v>LINGUE E LETTERATURE - STUDI INTERCULTURALI</v>
          </cell>
          <cell r="G185" t="str">
            <v>LT</v>
          </cell>
          <cell r="H185" t="str">
            <v>LT</v>
          </cell>
          <cell r="I185">
            <v>3</v>
          </cell>
          <cell r="J185" t="str">
            <v>Corso di Laurea Triennale (DM270)</v>
          </cell>
        </row>
        <row r="186">
          <cell r="A186" t="str">
            <v>LINGUE E LETTERATURE MODERNE</v>
          </cell>
          <cell r="B186" t="str">
            <v>SCUOLA DELLE SCIENZE UMANE E DEL PATRIMONIO CULTURALE</v>
          </cell>
          <cell r="C186" t="str">
            <v>050037</v>
          </cell>
          <cell r="D186" t="str">
            <v>SCIENZE UMANISTICHE</v>
          </cell>
          <cell r="E186" t="str">
            <v>2100</v>
          </cell>
          <cell r="F186" t="str">
            <v>LINGUE E LETTERATURE MODERNE</v>
          </cell>
          <cell r="G186" t="str">
            <v>LT</v>
          </cell>
          <cell r="H186" t="str">
            <v>LT</v>
          </cell>
          <cell r="I186">
            <v>3</v>
          </cell>
          <cell r="J186" t="str">
            <v>Corso di Laurea Triennale (DM270)</v>
          </cell>
        </row>
        <row r="187">
          <cell r="A187" t="str">
            <v>LINGUE E LETTERATURE MODERNE DELL'OCCIDENTE E DELL'ORIENTE</v>
          </cell>
          <cell r="B187" t="str">
            <v>SCUOLA DELLE SCIENZE UMANE E DEL PATRIMONIO CULTURALE</v>
          </cell>
          <cell r="C187" t="str">
            <v>050037</v>
          </cell>
          <cell r="D187" t="str">
            <v>SCIENZE UMANISTICHE</v>
          </cell>
          <cell r="E187" t="str">
            <v>2142</v>
          </cell>
          <cell r="F187" t="str">
            <v>LINGUE E LETTERATURE MODERNE DELL'OCCIDENTE E DELL'ORIENTE</v>
          </cell>
          <cell r="G187" t="str">
            <v>LM</v>
          </cell>
          <cell r="H187" t="str">
            <v>LM</v>
          </cell>
          <cell r="I187">
            <v>2</v>
          </cell>
          <cell r="J187" t="str">
            <v>Corso di Laurea Magistrale Biennale</v>
          </cell>
        </row>
        <row r="188">
          <cell r="A188" t="str">
            <v>LINGUE E LETTERATURE MODERNE DELL'OCCIDENTE E DELL'ORIENTE</v>
          </cell>
          <cell r="B188" t="str">
            <v>SCUOLA DELLE SCIENZE UMANE E DEL PATRIMONIO CULTURALE</v>
          </cell>
          <cell r="C188" t="str">
            <v>050037</v>
          </cell>
          <cell r="D188" t="str">
            <v>SCIENZE UMANISTICHE</v>
          </cell>
          <cell r="E188" t="str">
            <v>2038</v>
          </cell>
          <cell r="F188" t="str">
            <v>LINGUE E LETTERATURE MODERNE DELL'OCCIDENTE E DELL'ORIENTE</v>
          </cell>
          <cell r="G188" t="str">
            <v>LM</v>
          </cell>
          <cell r="H188" t="str">
            <v>LM</v>
          </cell>
          <cell r="I188">
            <v>2</v>
          </cell>
          <cell r="J188" t="str">
            <v>Corso di Laurea Magistrale Biennale</v>
          </cell>
        </row>
        <row r="189">
          <cell r="A189" t="str">
            <v>LINGUE E LETTERATURE MODERNE DELL'OCCIDENTE E DELL'ORIENTE</v>
          </cell>
          <cell r="B189" t="str">
            <v>SCUOLA DELLE SCIENZE UMANE E DEL PATRIMONIO CULTURALE</v>
          </cell>
          <cell r="C189" t="str">
            <v>050037</v>
          </cell>
          <cell r="D189" t="str">
            <v>SCIENZE UMANISTICHE</v>
          </cell>
          <cell r="E189" t="str">
            <v>2141</v>
          </cell>
          <cell r="F189" t="str">
            <v>LINGUE E LETTERATURE MODERNE DELL'OCCIDENTE E DELL'ORIENTE</v>
          </cell>
          <cell r="G189" t="str">
            <v>LM</v>
          </cell>
          <cell r="H189" t="str">
            <v>LM</v>
          </cell>
          <cell r="I189">
            <v>2</v>
          </cell>
          <cell r="J189" t="str">
            <v>Corso di Laurea Magistrale Biennale</v>
          </cell>
        </row>
        <row r="190">
          <cell r="A190" t="str">
            <v>LINGUE E LETTERATURE MODERNE E MEDIAZIONE LINGUISTICA - ITALIANO COME LINGUA SECONDA</v>
          </cell>
          <cell r="B190" t="str">
            <v>SCUOLA DELLE SCIENZE UMANE E DEL PATRIMONIO CULTURALE</v>
          </cell>
          <cell r="C190" t="str">
            <v>050037</v>
          </cell>
          <cell r="D190" t="str">
            <v>SCIENZE UMANISTICHE</v>
          </cell>
          <cell r="E190" t="str">
            <v>2161</v>
          </cell>
          <cell r="F190" t="str">
            <v>LINGUE E LETTERATURE MODERNE E MEDIAZIONE LINGUISTICA - ITALIANO COME LINGUA SECONDA</v>
          </cell>
          <cell r="G190" t="str">
            <v>LT</v>
          </cell>
          <cell r="H190" t="str">
            <v>LT</v>
          </cell>
          <cell r="I190">
            <v>3</v>
          </cell>
          <cell r="J190" t="str">
            <v>Corso di Laurea Triennale (DM270)</v>
          </cell>
        </row>
        <row r="191">
          <cell r="A191" t="str">
            <v>LINGUE E LETTERATURE MODERNE E MEDIAZIONE LINGUISTICA - ITALIANO COME LINGUA SECONDA</v>
          </cell>
          <cell r="B191" t="str">
            <v>SCUOLA DELLE SCIENZE UMANE E DEL PATRIMONIO CULTURALE</v>
          </cell>
          <cell r="C191" t="str">
            <v>050037</v>
          </cell>
          <cell r="D191" t="str">
            <v>SCIENZE UMANISTICHE</v>
          </cell>
          <cell r="E191" t="str">
            <v>2162</v>
          </cell>
          <cell r="F191" t="str">
            <v>LINGUE E LETTERATURE MODERNE E MEDIAZIONE LINGUISTICA - ITALIANO COME LINGUA SECONDA</v>
          </cell>
          <cell r="G191" t="str">
            <v>LT</v>
          </cell>
          <cell r="H191" t="str">
            <v>LT</v>
          </cell>
          <cell r="I191">
            <v>3</v>
          </cell>
          <cell r="J191" t="str">
            <v>Corso di Laurea Triennale (DM270)</v>
          </cell>
        </row>
        <row r="192">
          <cell r="A192" t="str">
            <v>LINGUE E LETTERATURE STRANIERE</v>
          </cell>
          <cell r="B192" t="str">
            <v>SCUOLA DELLE SCIENZE UMANE E DEL PATRIMONIO CULTURALE</v>
          </cell>
          <cell r="C192" t="str">
            <v>050037</v>
          </cell>
          <cell r="D192" t="str">
            <v>SCIENZE UMANISTICHE</v>
          </cell>
          <cell r="E192" t="str">
            <v>383</v>
          </cell>
          <cell r="F192" t="str">
            <v>LINGUE E LETTERATURE STRANIERE</v>
          </cell>
          <cell r="G192" t="str">
            <v>LT</v>
          </cell>
          <cell r="H192" t="str">
            <v>LT</v>
          </cell>
          <cell r="I192">
            <v>4</v>
          </cell>
          <cell r="J192" t="str">
            <v>Corso di Laurea Vecchio Ordinamento</v>
          </cell>
        </row>
        <row r="193">
          <cell r="A193" t="str">
            <v>LINGUE E LETTERATURE STRANIERE FRANCESE</v>
          </cell>
          <cell r="B193" t="str">
            <v>SCUOLA DELLE SCIENZE UMANE E DEL PATRIMONIO CULTURALE</v>
          </cell>
          <cell r="C193" t="str">
            <v>050037</v>
          </cell>
          <cell r="D193" t="str">
            <v>SCIENZE UMANISTICHE</v>
          </cell>
          <cell r="E193" t="str">
            <v>356</v>
          </cell>
          <cell r="F193" t="str">
            <v>LINGUE E LETTERATURE STRANIERE FRANCESE</v>
          </cell>
          <cell r="G193" t="str">
            <v>LT</v>
          </cell>
          <cell r="H193" t="str">
            <v>LT</v>
          </cell>
          <cell r="I193">
            <v>4</v>
          </cell>
          <cell r="J193" t="str">
            <v>Corso di Laurea Vecchio Ordinamento</v>
          </cell>
        </row>
        <row r="194">
          <cell r="A194" t="str">
            <v>LINGUE E LETTERATURE STRANIERE INGLESE</v>
          </cell>
          <cell r="B194" t="str">
            <v>SCUOLA DELLE SCIENZE UMANE E DEL PATRIMONIO CULTURALE</v>
          </cell>
          <cell r="C194" t="str">
            <v>050037</v>
          </cell>
          <cell r="D194" t="str">
            <v>SCIENZE UMANISTICHE</v>
          </cell>
          <cell r="E194" t="str">
            <v>357</v>
          </cell>
          <cell r="F194" t="str">
            <v>LINGUE E LETTERATURE STRANIERE INGLESE</v>
          </cell>
          <cell r="G194" t="str">
            <v>LT</v>
          </cell>
          <cell r="H194" t="str">
            <v>LT</v>
          </cell>
          <cell r="I194">
            <v>4</v>
          </cell>
          <cell r="J194" t="str">
            <v>Corso di Laurea Vecchio Ordinamento</v>
          </cell>
        </row>
        <row r="195">
          <cell r="A195" t="str">
            <v>LINGUE E LETTERATURE STRANIERE MODERNE</v>
          </cell>
          <cell r="B195" t="str">
            <v>SCUOLA DELLE SCIENZE UMANE E DEL PATRIMONIO CULTURALE</v>
          </cell>
          <cell r="C195" t="str">
            <v>050037</v>
          </cell>
          <cell r="D195" t="str">
            <v>SCIENZE UMANISTICHE</v>
          </cell>
          <cell r="E195" t="str">
            <v>349</v>
          </cell>
          <cell r="F195" t="str">
            <v>LINGUE E LETTERATURE STRANIERE MODERNE</v>
          </cell>
          <cell r="G195" t="str">
            <v>LT</v>
          </cell>
          <cell r="H195" t="str">
            <v>LT</v>
          </cell>
          <cell r="I195">
            <v>4</v>
          </cell>
          <cell r="J195" t="str">
            <v>Corso di Laurea Vecchio Ordinamento</v>
          </cell>
        </row>
        <row r="196">
          <cell r="A196" t="str">
            <v>LINGUE E LETTERATURE STRANIERE SPAGNOLO</v>
          </cell>
          <cell r="B196" t="str">
            <v>SCUOLA DELLE SCIENZE UMANE E DEL PATRIMONIO CULTURALE</v>
          </cell>
          <cell r="C196" t="str">
            <v>050037</v>
          </cell>
          <cell r="D196" t="str">
            <v>SCIENZE UMANISTICHE</v>
          </cell>
          <cell r="E196" t="str">
            <v>395</v>
          </cell>
          <cell r="F196" t="str">
            <v>LINGUE E LETTERATURE STRANIERE SPAGNOLO</v>
          </cell>
          <cell r="G196" t="str">
            <v>LT</v>
          </cell>
          <cell r="H196" t="str">
            <v>LT</v>
          </cell>
          <cell r="I196">
            <v>4</v>
          </cell>
          <cell r="J196" t="str">
            <v>Corso di Laurea Vecchio Ordinamento</v>
          </cell>
        </row>
        <row r="197">
          <cell r="A197" t="str">
            <v>LINGUE MODERNE E TRADUZIONE PER LE RELAZIONI INTERNAZIONALI</v>
          </cell>
          <cell r="B197" t="str">
            <v>SCUOLA DELLE SCIENZE UMANE E DEL PATRIMONIO CULTURALE</v>
          </cell>
          <cell r="C197" t="str">
            <v>050037</v>
          </cell>
          <cell r="D197" t="str">
            <v>SCIENZE UMANISTICHE</v>
          </cell>
          <cell r="E197" t="str">
            <v>2039</v>
          </cell>
          <cell r="F197" t="str">
            <v>LINGUE MODERNE E TRADUZIONE PER LE RELAZIONI INTERNAZIONALI</v>
          </cell>
          <cell r="G197" t="str">
            <v>LM</v>
          </cell>
          <cell r="H197" t="str">
            <v>LM</v>
          </cell>
          <cell r="I197">
            <v>2</v>
          </cell>
          <cell r="J197" t="str">
            <v>Corso di Laurea Magistrale Biennale</v>
          </cell>
        </row>
        <row r="198">
          <cell r="A198" t="str">
            <v>LINGUE MODERNE PER IL WEB</v>
          </cell>
          <cell r="B198" t="str">
            <v>SCUOLA DELLE SCIENZE UMANE E DEL PATRIMONIO CULTURALE</v>
          </cell>
          <cell r="C198" t="str">
            <v>050037</v>
          </cell>
          <cell r="D198" t="str">
            <v>SCIENZE UMANISTICHE</v>
          </cell>
          <cell r="E198" t="str">
            <v>107</v>
          </cell>
          <cell r="F198" t="str">
            <v>LINGUE MODERNE PER IL WEB</v>
          </cell>
          <cell r="G198" t="str">
            <v>LT</v>
          </cell>
          <cell r="H198" t="str">
            <v>LT</v>
          </cell>
          <cell r="I198">
            <v>3</v>
          </cell>
          <cell r="J198" t="str">
            <v>Corso di Laurea Triennale (DM509)</v>
          </cell>
        </row>
        <row r="199">
          <cell r="A199" t="str">
            <v>LINGUE STRANIERE E IT.L2 RELAZIONI INTERNAZIONALI E INTERCULTURALI</v>
          </cell>
          <cell r="B199" t="str">
            <v>SCUOLA DELLE SCIENZE UMANE E DEL PATRIMONIO CULTURALE</v>
          </cell>
          <cell r="C199" t="str">
            <v>050037</v>
          </cell>
          <cell r="D199" t="str">
            <v>SCIENZE UMANISTICHE</v>
          </cell>
          <cell r="E199" t="str">
            <v>108</v>
          </cell>
          <cell r="F199" t="str">
            <v>LINGUE STRANIERE E IT.L2 RELAZIONI INTERNAZIONALI E INTERCULTURALI</v>
          </cell>
          <cell r="G199" t="str">
            <v>LT</v>
          </cell>
          <cell r="H199" t="str">
            <v>LT</v>
          </cell>
          <cell r="I199">
            <v>3</v>
          </cell>
          <cell r="J199" t="str">
            <v>Corso di Laurea Triennale (DM509)</v>
          </cell>
        </row>
        <row r="200">
          <cell r="A200" t="str">
            <v>MEDIAZIONE LINGUISTICA E ITALIANO COME LINGUA SECONDA</v>
          </cell>
          <cell r="B200" t="str">
            <v>SCUOLA DELLE SCIENZE UMANE E DEL PATRIMONIO CULTURALE</v>
          </cell>
          <cell r="C200" t="str">
            <v>050037</v>
          </cell>
          <cell r="D200" t="str">
            <v>SCIENZE UMANISTICHE</v>
          </cell>
          <cell r="E200" t="str">
            <v>2103</v>
          </cell>
          <cell r="F200" t="str">
            <v>MEDIAZIONE LINGUISTICA E ITALIANO COME LINGUA SECONDA</v>
          </cell>
          <cell r="G200" t="str">
            <v>LT</v>
          </cell>
          <cell r="H200" t="str">
            <v>LT</v>
          </cell>
          <cell r="I200">
            <v>3</v>
          </cell>
          <cell r="J200" t="str">
            <v>Corso di Laurea Triennale (DM270)</v>
          </cell>
        </row>
        <row r="201">
          <cell r="A201" t="str">
            <v>MUSICOLOGIA</v>
          </cell>
          <cell r="B201" t="str">
            <v>SCUOLA DELLE SCIENZE UMANE E DEL PATRIMONIO CULTURALE</v>
          </cell>
          <cell r="C201" t="str">
            <v>050037</v>
          </cell>
          <cell r="D201" t="str">
            <v>SCIENZE UMANISTICHE</v>
          </cell>
          <cell r="E201" t="str">
            <v>2044</v>
          </cell>
          <cell r="F201" t="str">
            <v>MUSICOLOGIA</v>
          </cell>
          <cell r="G201" t="str">
            <v>LM</v>
          </cell>
          <cell r="H201" t="str">
            <v>LM</v>
          </cell>
          <cell r="I201">
            <v>2</v>
          </cell>
          <cell r="J201" t="str">
            <v>Corso di Laurea Magistrale Biennale</v>
          </cell>
        </row>
        <row r="202">
          <cell r="A202" t="str">
            <v>MUSICOLOGIA E SCIENZE DELLO SPETTACOLO</v>
          </cell>
          <cell r="B202" t="str">
            <v>SCUOLA DELLE SCIENZE UMANE E DEL PATRIMONIO CULTURALE</v>
          </cell>
          <cell r="C202" t="str">
            <v>050037</v>
          </cell>
          <cell r="D202" t="str">
            <v>SCIENZE UMANISTICHE</v>
          </cell>
          <cell r="E202" t="str">
            <v>2191</v>
          </cell>
          <cell r="F202" t="str">
            <v>MUSICOLOGIA E SCIENZE DELLO SPETTACOLO</v>
          </cell>
          <cell r="G202" t="str">
            <v>LM</v>
          </cell>
          <cell r="H202" t="str">
            <v>LM</v>
          </cell>
          <cell r="I202">
            <v>2</v>
          </cell>
          <cell r="J202" t="str">
            <v>Corso di Laurea Magistrale Biennale</v>
          </cell>
        </row>
        <row r="203">
          <cell r="A203" t="str">
            <v>MUSICOLOGIA E SCIENZE DELLO SPETTACOLO</v>
          </cell>
          <cell r="B203" t="str">
            <v>SCUOLA DELLE SCIENZE UMANE E DEL PATRIMONIO CULTURALE</v>
          </cell>
          <cell r="C203" t="str">
            <v>050037</v>
          </cell>
          <cell r="D203" t="str">
            <v>SCIENZE UMANISTICHE</v>
          </cell>
          <cell r="E203" t="str">
            <v>2192</v>
          </cell>
          <cell r="F203" t="str">
            <v>MUSICOLOGIA E SCIENZE DELLO SPETTACOLO</v>
          </cell>
          <cell r="G203" t="str">
            <v>LM</v>
          </cell>
          <cell r="H203" t="str">
            <v>LM</v>
          </cell>
          <cell r="I203">
            <v>2</v>
          </cell>
          <cell r="J203" t="str">
            <v>Corso di Laurea Magistrale Biennale</v>
          </cell>
        </row>
        <row r="204">
          <cell r="A204" t="str">
            <v>SCIENZE DEL TURISMO CULTURALE - SEDE CEFALU'</v>
          </cell>
          <cell r="B204" t="str">
            <v>SCUOLA DELLE SCIENZE UMANE E DEL PATRIMONIO CULTURALE</v>
          </cell>
          <cell r="C204" t="str">
            <v>050037</v>
          </cell>
          <cell r="D204" t="str">
            <v>SCIENZE UMANISTICHE</v>
          </cell>
          <cell r="E204" t="str">
            <v>124</v>
          </cell>
          <cell r="F204" t="str">
            <v>SCIENZE DEL TURISMO CULTURALE - SEDE CEFALU'</v>
          </cell>
          <cell r="G204" t="str">
            <v>LT</v>
          </cell>
          <cell r="H204" t="str">
            <v>LT</v>
          </cell>
          <cell r="I204">
            <v>3</v>
          </cell>
          <cell r="J204" t="str">
            <v>Corso di Laurea Triennale (DM509)</v>
          </cell>
        </row>
        <row r="205">
          <cell r="A205" t="str">
            <v>SCIENZE E TECNOLOGIE ARTE-SPETTACOLO E MODA</v>
          </cell>
          <cell r="B205" t="str">
            <v>SCUOLA DELLE SCIENZE UMANE E DEL PATRIMONIO CULTURALE</v>
          </cell>
          <cell r="C205" t="str">
            <v>050037</v>
          </cell>
          <cell r="D205" t="str">
            <v>SCIENZE UMANISTICHE</v>
          </cell>
          <cell r="E205" t="str">
            <v>110</v>
          </cell>
          <cell r="F205" t="str">
            <v>SCIENZE E TECNOLOGIE ARTE-SPETTACOLO E MODA</v>
          </cell>
          <cell r="G205" t="str">
            <v>LT</v>
          </cell>
          <cell r="H205" t="str">
            <v>LT</v>
          </cell>
          <cell r="I205">
            <v>3</v>
          </cell>
          <cell r="J205" t="str">
            <v>Corso di Laurea Triennale (DM509)</v>
          </cell>
        </row>
        <row r="206">
          <cell r="A206" t="str">
            <v>SCIENZE FILOSOFICHE</v>
          </cell>
          <cell r="B206" t="str">
            <v>SCUOLA DELLE SCIENZE UMANE E DEL PATRIMONIO CULTURALE</v>
          </cell>
          <cell r="C206" t="str">
            <v>050037</v>
          </cell>
          <cell r="D206" t="str">
            <v>SCIENZE UMANISTICHE</v>
          </cell>
          <cell r="E206" t="str">
            <v>2065</v>
          </cell>
          <cell r="F206" t="str">
            <v>SCIENZE FILOSOFICHE</v>
          </cell>
          <cell r="G206" t="str">
            <v>LM</v>
          </cell>
          <cell r="H206" t="str">
            <v>LM</v>
          </cell>
          <cell r="I206">
            <v>2</v>
          </cell>
          <cell r="J206" t="str">
            <v>Corso di Laurea Magistrale Biennale</v>
          </cell>
        </row>
        <row r="207">
          <cell r="A207" t="str">
            <v>SCIENZE FILOSOFICHE E STORICHE</v>
          </cell>
          <cell r="B207" t="str">
            <v>SCUOLA DELLE SCIENZE UMANE E DEL PATRIMONIO CULTURALE</v>
          </cell>
          <cell r="C207" t="str">
            <v>050037</v>
          </cell>
          <cell r="D207" t="str">
            <v>SCIENZE UMANISTICHE</v>
          </cell>
          <cell r="E207" t="str">
            <v>2207</v>
          </cell>
          <cell r="F207" t="str">
            <v>SCIENZE FILOSOFICHE E STORICHE</v>
          </cell>
          <cell r="G207" t="str">
            <v>LM</v>
          </cell>
          <cell r="H207" t="str">
            <v>LM</v>
          </cell>
          <cell r="I207">
            <v>2</v>
          </cell>
          <cell r="J207" t="str">
            <v>Corso di Laurea Magistrale Biennale</v>
          </cell>
        </row>
        <row r="208">
          <cell r="A208" t="str">
            <v>STUDI FILOSOFICI E STORICI</v>
          </cell>
          <cell r="B208" t="str">
            <v>SCUOLA DELLE SCIENZE UMANE E DEL PATRIMONIO CULTURALE</v>
          </cell>
          <cell r="C208" t="str">
            <v>050037</v>
          </cell>
          <cell r="D208" t="str">
            <v>SCIENZE UMANISTICHE</v>
          </cell>
          <cell r="E208" t="str">
            <v>2184</v>
          </cell>
          <cell r="F208" t="str">
            <v>STUDI FILOSOFICI E STORICI</v>
          </cell>
          <cell r="G208" t="str">
            <v>LT</v>
          </cell>
          <cell r="H208" t="str">
            <v>LT</v>
          </cell>
          <cell r="I208">
            <v>3</v>
          </cell>
          <cell r="J208" t="str">
            <v>Corso di Laurea Triennale (DM270)</v>
          </cell>
        </row>
        <row r="209">
          <cell r="A209" t="str">
            <v>TEATRO,CINEMA E SPETTACOLO MULTIMEDIALE</v>
          </cell>
          <cell r="B209" t="str">
            <v>SCUOLA DELLE SCIENZE UMANE E DEL PATRIMONIO CULTURALE</v>
          </cell>
          <cell r="C209" t="str">
            <v>050037</v>
          </cell>
          <cell r="D209" t="str">
            <v>SCIENZE UMANISTICHE</v>
          </cell>
          <cell r="E209" t="str">
            <v>2182</v>
          </cell>
          <cell r="F209" t="str">
            <v>TEATRO,CINEMA E SPETTACOLO MULTIMEDIALE</v>
          </cell>
          <cell r="G209" t="str">
            <v>LM</v>
          </cell>
          <cell r="H209" t="str">
            <v>LM</v>
          </cell>
          <cell r="I209">
            <v>2</v>
          </cell>
          <cell r="J209" t="str">
            <v>Corso di Laurea Magistrale Biennale</v>
          </cell>
        </row>
        <row r="210">
          <cell r="A210" t="str">
            <v>TECNOLOGIE E DIDATTICA DELLE LINGUE</v>
          </cell>
          <cell r="B210" t="str">
            <v>SCUOLA DELLE SCIENZE UMANE E DEL PATRIMONIO CULTURALE</v>
          </cell>
          <cell r="C210" t="str">
            <v>050037</v>
          </cell>
          <cell r="D210" t="str">
            <v>SCIENZE UMANISTICHE</v>
          </cell>
          <cell r="E210" t="str">
            <v>130</v>
          </cell>
          <cell r="F210" t="str">
            <v>TECNOLOGIE E DIDATTICA DELLE LINGUE</v>
          </cell>
          <cell r="G210" t="str">
            <v>LS</v>
          </cell>
          <cell r="H210" t="str">
            <v>LS</v>
          </cell>
          <cell r="I210">
            <v>2</v>
          </cell>
          <cell r="J210" t="str">
            <v>Corso di Laurea Specialistica Biennale</v>
          </cell>
        </row>
        <row r="211">
          <cell r="A211" t="str">
            <v>TRADUZIONE-ITALIANO L2 E INTERCULTURALITA</v>
          </cell>
          <cell r="B211" t="str">
            <v>SCUOLA DELLE SCIENZE UMANE E DEL PATRIMONIO CULTURALE</v>
          </cell>
          <cell r="C211" t="str">
            <v>050037</v>
          </cell>
          <cell r="D211" t="str">
            <v>SCIENZE UMANISTICHE</v>
          </cell>
          <cell r="E211" t="str">
            <v>116</v>
          </cell>
          <cell r="F211" t="str">
            <v>TRADUZIONE-ITALIANO L2 E INTERCULTURALITA</v>
          </cell>
          <cell r="G211" t="str">
            <v>LT</v>
          </cell>
          <cell r="H211" t="str">
            <v>LT</v>
          </cell>
          <cell r="I211">
            <v>3</v>
          </cell>
          <cell r="J211" t="str">
            <v>Corso di Laurea Triennale (DM509)</v>
          </cell>
        </row>
        <row r="212">
          <cell r="A212" t="str">
            <v>BIOTECNOLOGIE MEDICHE E MEDICINA MOLECOLARE</v>
          </cell>
          <cell r="B212" t="str">
            <v>SCUOLA DI MEDICINA E CHIRURGIA</v>
          </cell>
          <cell r="C212" t="str">
            <v>050722</v>
          </cell>
          <cell r="D212" t="str">
            <v>BIOMEDICINA SPERIMENTALE E NEUROSCIENZE CLINICHE</v>
          </cell>
          <cell r="E212" t="str">
            <v>2011</v>
          </cell>
          <cell r="F212" t="str">
            <v>BIOTECNOLOGIE MEDICHE E MEDICINA MOLECOLARE</v>
          </cell>
          <cell r="G212" t="str">
            <v>LM</v>
          </cell>
          <cell r="H212" t="str">
            <v>LM</v>
          </cell>
          <cell r="I212">
            <v>2</v>
          </cell>
          <cell r="J212" t="str">
            <v>Corso di Laurea Magistrale Biennale</v>
          </cell>
        </row>
        <row r="213">
          <cell r="A213" t="str">
            <v>FISIOTERAPIA</v>
          </cell>
          <cell r="B213" t="str">
            <v>SCUOLA DI MEDICINA E CHIRURGIA</v>
          </cell>
          <cell r="C213" t="str">
            <v>050722</v>
          </cell>
          <cell r="D213" t="str">
            <v>BIOMEDICINA SPERIMENTALE E NEUROSCIENZE CLINICHE</v>
          </cell>
          <cell r="E213" t="str">
            <v>2170</v>
          </cell>
          <cell r="F213" t="str">
            <v>FISIOTERAPIA</v>
          </cell>
          <cell r="G213" t="str">
            <v>LT</v>
          </cell>
          <cell r="H213" t="str">
            <v>LT</v>
          </cell>
          <cell r="I213">
            <v>3</v>
          </cell>
          <cell r="J213" t="str">
            <v>Corso di Laurea Triennale (DM270)</v>
          </cell>
        </row>
        <row r="214">
          <cell r="A214" t="str">
            <v>LOGOPEDIA</v>
          </cell>
          <cell r="B214" t="str">
            <v>SCUOLA DI MEDICINA E CHIRURGIA</v>
          </cell>
          <cell r="C214" t="str">
            <v>050722</v>
          </cell>
          <cell r="D214" t="str">
            <v>BIOMEDICINA SPERIMENTALE E NEUROSCIENZE CLINICHE</v>
          </cell>
          <cell r="E214" t="str">
            <v>2173</v>
          </cell>
          <cell r="F214" t="str">
            <v>LOGOPEDIA</v>
          </cell>
          <cell r="G214" t="str">
            <v>LT</v>
          </cell>
          <cell r="H214" t="str">
            <v>LT</v>
          </cell>
          <cell r="I214">
            <v>3</v>
          </cell>
          <cell r="J214" t="str">
            <v>Corso di Laurea Triennale (DM270)</v>
          </cell>
        </row>
        <row r="215">
          <cell r="A215" t="str">
            <v>ORTOTTICA ED ASSISTENZA OFTALMOLOGICA</v>
          </cell>
          <cell r="B215" t="str">
            <v>SCUOLA DI MEDICINA E CHIRURGIA</v>
          </cell>
          <cell r="C215" t="str">
            <v>050722</v>
          </cell>
          <cell r="D215" t="str">
            <v>BIOMEDICINA SPERIMENTALE E NEUROSCIENZE CLINICHE</v>
          </cell>
          <cell r="E215" t="str">
            <v>2175</v>
          </cell>
          <cell r="F215" t="str">
            <v>ORTOTTICA ED ASSISTENZA OFTALMOLOGICA</v>
          </cell>
          <cell r="G215" t="str">
            <v>LT</v>
          </cell>
          <cell r="H215" t="str">
            <v>LT</v>
          </cell>
          <cell r="I215">
            <v>3</v>
          </cell>
          <cell r="J215" t="str">
            <v>Corso di Laurea Triennale (DM270)</v>
          </cell>
        </row>
        <row r="216">
          <cell r="A216" t="str">
            <v>SCIENZE RIABILITATIVE DELLE PROFESSIONI SANITARIE</v>
          </cell>
          <cell r="B216" t="str">
            <v>SCUOLA DI MEDICINA E CHIRURGIA</v>
          </cell>
          <cell r="C216" t="str">
            <v>050722</v>
          </cell>
          <cell r="D216" t="str">
            <v>BIOMEDICINA SPERIMENTALE E NEUROSCIENZE CLINICHE</v>
          </cell>
          <cell r="E216" t="str">
            <v>2174</v>
          </cell>
          <cell r="F216" t="str">
            <v>SCIENZE RIABILITATIVE DELLE PROFESSIONI SANITARIE</v>
          </cell>
          <cell r="G216" t="str">
            <v>LM</v>
          </cell>
          <cell r="H216" t="str">
            <v>LM</v>
          </cell>
          <cell r="I216">
            <v>2</v>
          </cell>
          <cell r="J216" t="str">
            <v>Corso di Laurea Magistrale Biennale</v>
          </cell>
        </row>
        <row r="217">
          <cell r="A217" t="str">
            <v>TECNICA DELLA RIABILITAZIONE PSICHIATRICA</v>
          </cell>
          <cell r="B217" t="str">
            <v>SCUOLA DI MEDICINA E CHIRURGIA</v>
          </cell>
          <cell r="C217" t="str">
            <v>050722</v>
          </cell>
          <cell r="D217" t="str">
            <v>BIOMEDICINA SPERIMENTALE E NEUROSCIENZE CLINICHE</v>
          </cell>
          <cell r="E217" t="str">
            <v>2168</v>
          </cell>
          <cell r="F217" t="str">
            <v>TECNICA DELLA RIABILITAZIONE PSICHIATRICA</v>
          </cell>
          <cell r="G217" t="str">
            <v>LT</v>
          </cell>
          <cell r="H217" t="str">
            <v>LT</v>
          </cell>
          <cell r="I217">
            <v>3</v>
          </cell>
          <cell r="J217" t="str">
            <v>Corso di Laurea Triennale (DM270)</v>
          </cell>
        </row>
        <row r="218">
          <cell r="A218" t="str">
            <v>DIETISTICA</v>
          </cell>
          <cell r="B218" t="str">
            <v>SCUOLA DI MEDICINA E CHIRURGIA</v>
          </cell>
          <cell r="C218" t="str">
            <v>050754</v>
          </cell>
          <cell r="D218" t="str">
            <v>BIOMEDICO DI MEDICINA INTERNA E SPECIALISTICA</v>
          </cell>
          <cell r="E218" t="str">
            <v>2167</v>
          </cell>
          <cell r="F218" t="str">
            <v>DIETISTICA</v>
          </cell>
          <cell r="G218" t="str">
            <v>LT</v>
          </cell>
          <cell r="H218" t="str">
            <v>LT</v>
          </cell>
          <cell r="I218">
            <v>3</v>
          </cell>
          <cell r="J218" t="str">
            <v>Corso di Laurea Triennale (DM270)</v>
          </cell>
        </row>
        <row r="219">
          <cell r="A219" t="str">
            <v>DIETISTICA</v>
          </cell>
          <cell r="B219" t="str">
            <v>SCUOLA DI MEDICINA E CHIRURGIA</v>
          </cell>
          <cell r="C219" t="str">
            <v>050754</v>
          </cell>
          <cell r="D219" t="str">
            <v>BIOMEDICO DI MEDICINA INTERNA E SPECIALISTICA</v>
          </cell>
          <cell r="E219" t="str">
            <v>2209</v>
          </cell>
          <cell r="F219" t="str">
            <v>DIETISTICA</v>
          </cell>
          <cell r="G219" t="str">
            <v>LT</v>
          </cell>
          <cell r="H219" t="str">
            <v>LT</v>
          </cell>
          <cell r="I219">
            <v>3</v>
          </cell>
          <cell r="J219" t="str">
            <v>Corso di Laurea Triennale (DM270)</v>
          </cell>
        </row>
        <row r="220">
          <cell r="A220" t="str">
            <v>INFERMIERISTICA</v>
          </cell>
          <cell r="B220" t="str">
            <v>SCUOLA DI MEDICINA E CHIRURGIA</v>
          </cell>
          <cell r="C220" t="str">
            <v>050754</v>
          </cell>
          <cell r="D220" t="str">
            <v>BIOMEDICO DI MEDICINA INTERNA E SPECIALISTICA</v>
          </cell>
          <cell r="E220" t="str">
            <v>151</v>
          </cell>
          <cell r="F220" t="str">
            <v>INFERMIERISTICA</v>
          </cell>
          <cell r="G220" t="str">
            <v>LT</v>
          </cell>
          <cell r="H220" t="str">
            <v>LT</v>
          </cell>
          <cell r="I220">
            <v>3</v>
          </cell>
          <cell r="J220" t="str">
            <v>Corso di Laurea Triennale (DM509)</v>
          </cell>
        </row>
        <row r="221">
          <cell r="A221" t="str">
            <v>INFERMIERISTICA</v>
          </cell>
          <cell r="B221" t="str">
            <v>SCUOLA DI MEDICINA E CHIRURGIA</v>
          </cell>
          <cell r="C221" t="str">
            <v>050754</v>
          </cell>
          <cell r="D221" t="str">
            <v>BIOMEDICO DI MEDICINA INTERNA E SPECIALISTICA</v>
          </cell>
          <cell r="E221" t="str">
            <v>2172</v>
          </cell>
          <cell r="F221" t="str">
            <v>INFERMIERISTICA</v>
          </cell>
          <cell r="G221" t="str">
            <v>LT</v>
          </cell>
          <cell r="H221" t="str">
            <v>LT</v>
          </cell>
          <cell r="I221">
            <v>3</v>
          </cell>
          <cell r="J221" t="str">
            <v>Corso di Laurea Triennale (DM270)</v>
          </cell>
        </row>
        <row r="222">
          <cell r="A222" t="str">
            <v>INFERMIERISTICA - A.O.U.P.(PA - AG - TP)</v>
          </cell>
          <cell r="B222" t="str">
            <v>SCUOLA DI MEDICINA E CHIRURGIA</v>
          </cell>
          <cell r="C222" t="str">
            <v>050754</v>
          </cell>
          <cell r="D222" t="str">
            <v>BIOMEDICO DI MEDICINA INTERNA E SPECIALISTICA</v>
          </cell>
          <cell r="E222" t="str">
            <v>131</v>
          </cell>
          <cell r="F222" t="str">
            <v>INFERMIERISTICA - A.O.U.P.(PA - AG - TP)</v>
          </cell>
          <cell r="G222" t="str">
            <v>LT</v>
          </cell>
          <cell r="H222" t="str">
            <v>LT</v>
          </cell>
          <cell r="I222">
            <v>3</v>
          </cell>
          <cell r="J222" t="str">
            <v>Corso di Laurea Triennale (DM509)</v>
          </cell>
        </row>
        <row r="223">
          <cell r="A223" t="str">
            <v>MEDICINA E CHIRURGIA</v>
          </cell>
          <cell r="B223" t="str">
            <v>SCUOLA DI MEDICINA E CHIRURGIA</v>
          </cell>
          <cell r="C223" t="str">
            <v>050724</v>
          </cell>
          <cell r="D223" t="str">
            <v>BIOPATOLOGIA E BIOTECNOLOGIE MEDICHE E FORENSI</v>
          </cell>
          <cell r="E223" t="str">
            <v>415</v>
          </cell>
          <cell r="F223" t="str">
            <v>MEDICINA E CHIRURGIA</v>
          </cell>
          <cell r="G223" t="str">
            <v>LT</v>
          </cell>
          <cell r="H223" t="str">
            <v>LT</v>
          </cell>
          <cell r="I223">
            <v>6</v>
          </cell>
          <cell r="J223" t="str">
            <v>Corso di Laurea Vecchio Ordinamento</v>
          </cell>
        </row>
        <row r="224">
          <cell r="A224" t="str">
            <v>MEDICINA E CHIRURGIA</v>
          </cell>
          <cell r="B224" t="str">
            <v>SCUOLA DI MEDICINA E CHIRURGIA</v>
          </cell>
          <cell r="C224" t="str">
            <v>050724</v>
          </cell>
          <cell r="D224" t="str">
            <v>BIOPATOLOGIA E BIOTECNOLOGIE MEDICHE E FORENSI</v>
          </cell>
          <cell r="E224" t="str">
            <v>2041</v>
          </cell>
          <cell r="F224" t="str">
            <v>MEDICINA E CHIRURGIA</v>
          </cell>
          <cell r="G224" t="str">
            <v>LM</v>
          </cell>
          <cell r="H224" t="str">
            <v>LMU</v>
          </cell>
          <cell r="I224">
            <v>6</v>
          </cell>
          <cell r="J224" t="str">
            <v>Corso di Laurea Magistrale a ciclo unico</v>
          </cell>
        </row>
        <row r="225">
          <cell r="A225" t="str">
            <v>MEDICINA E CHIRURGIA</v>
          </cell>
          <cell r="B225" t="str">
            <v>SCUOLA DI MEDICINA E CHIRURGIA</v>
          </cell>
          <cell r="C225" t="str">
            <v>050724</v>
          </cell>
          <cell r="D225" t="str">
            <v>BIOPATOLOGIA E BIOTECNOLOGIE MEDICHE E FORENSI</v>
          </cell>
          <cell r="E225" t="str">
            <v>440</v>
          </cell>
          <cell r="F225" t="str">
            <v>MEDICINA E CHIRURGIA</v>
          </cell>
          <cell r="G225" t="str">
            <v>LS</v>
          </cell>
          <cell r="H225" t="str">
            <v>LMU</v>
          </cell>
          <cell r="I225">
            <v>6</v>
          </cell>
          <cell r="J225" t="str">
            <v>Corso di Laurea Specialistica a ciclo unico</v>
          </cell>
        </row>
        <row r="226">
          <cell r="A226" t="str">
            <v>MEDICINA E CHIRURGIA</v>
          </cell>
          <cell r="B226" t="str">
            <v>SCUOLA DI MEDICINA E CHIRURGIA</v>
          </cell>
          <cell r="C226" t="str">
            <v>050724</v>
          </cell>
          <cell r="D226" t="str">
            <v>BIOPATOLOGIA E BIOTECNOLOGIE MEDICHE E FORENSI</v>
          </cell>
          <cell r="E226" t="str">
            <v>414</v>
          </cell>
          <cell r="F226" t="str">
            <v>MEDICINA E CHIRURGIA</v>
          </cell>
          <cell r="G226" t="str">
            <v>LT</v>
          </cell>
          <cell r="H226" t="str">
            <v>LT</v>
          </cell>
          <cell r="I226">
            <v>6</v>
          </cell>
          <cell r="J226" t="str">
            <v>Corso di Laurea Vecchio Ordinamento</v>
          </cell>
        </row>
        <row r="227">
          <cell r="A227" t="str">
            <v>MEDICINA E CHIRURGIA (CL)</v>
          </cell>
          <cell r="B227" t="str">
            <v>SCUOLA DI MEDICINA E CHIRURGIA</v>
          </cell>
          <cell r="C227" t="str">
            <v>050724</v>
          </cell>
          <cell r="D227" t="str">
            <v>BIOPATOLOGIA E BIOTECNOLOGIE MEDICHE E FORENSI</v>
          </cell>
          <cell r="E227" t="str">
            <v>441</v>
          </cell>
          <cell r="F227" t="str">
            <v>MEDICINA E CHIRURGIA (CL)</v>
          </cell>
          <cell r="G227" t="str">
            <v>LS</v>
          </cell>
          <cell r="H227" t="str">
            <v>LMU</v>
          </cell>
          <cell r="I227">
            <v>6</v>
          </cell>
          <cell r="J227" t="str">
            <v>Corso di Laurea Specialistica a ciclo unico</v>
          </cell>
        </row>
        <row r="228">
          <cell r="A228" t="str">
            <v>MEDICINA E CHIRURGIA (SEDE CL)</v>
          </cell>
          <cell r="B228" t="str">
            <v>SCUOLA DI MEDICINA E CHIRURGIA</v>
          </cell>
          <cell r="C228" t="str">
            <v>050724</v>
          </cell>
          <cell r="D228" t="str">
            <v>BIOPATOLOGIA E BIOTECNOLOGIE MEDICHE E FORENSI</v>
          </cell>
          <cell r="E228" t="str">
            <v>2047</v>
          </cell>
          <cell r="F228" t="str">
            <v>MEDICINA E CHIRURGIA (SEDE CL)</v>
          </cell>
          <cell r="G228" t="str">
            <v>LM</v>
          </cell>
          <cell r="H228" t="str">
            <v>LMU</v>
          </cell>
          <cell r="I228">
            <v>6</v>
          </cell>
          <cell r="J228" t="str">
            <v>Corso di Laurea Magistrale a ciclo unico</v>
          </cell>
        </row>
        <row r="229">
          <cell r="A229" t="str">
            <v>TECNICHE DI LABORATORIO BIOMEDICO</v>
          </cell>
          <cell r="B229" t="str">
            <v>SCUOLA DI MEDICINA E CHIRURGIA</v>
          </cell>
          <cell r="C229" t="str">
            <v>050724</v>
          </cell>
          <cell r="D229" t="str">
            <v>BIOPATOLOGIA E BIOTECNOLOGIE MEDICHE E FORENSI</v>
          </cell>
          <cell r="E229" t="str">
            <v>144</v>
          </cell>
          <cell r="F229" t="str">
            <v>TECNICHE DI LABORATORIO BIOMEDICO</v>
          </cell>
          <cell r="G229" t="str">
            <v>LT</v>
          </cell>
          <cell r="H229" t="str">
            <v>LT</v>
          </cell>
          <cell r="I229">
            <v>3</v>
          </cell>
          <cell r="J229" t="str">
            <v>Corso di Laurea Triennale (DM509)</v>
          </cell>
        </row>
        <row r="230">
          <cell r="A230" t="str">
            <v>TECNICHE DI LABORATORIO BIOMEDICO</v>
          </cell>
          <cell r="B230" t="str">
            <v>SCUOLA DI MEDICINA E CHIRURGIA</v>
          </cell>
          <cell r="C230" t="str">
            <v>050724</v>
          </cell>
          <cell r="D230" t="str">
            <v>BIOPATOLOGIA E BIOTECNOLOGIE MEDICHE E FORENSI</v>
          </cell>
          <cell r="E230" t="str">
            <v>2166</v>
          </cell>
          <cell r="F230" t="str">
            <v>TECNICHE DI LABORATORIO BIOMEDICO</v>
          </cell>
          <cell r="G230" t="str">
            <v>LT</v>
          </cell>
          <cell r="H230" t="str">
            <v>LT</v>
          </cell>
          <cell r="I230">
            <v>3</v>
          </cell>
          <cell r="J230" t="str">
            <v>Corso di Laurea Triennale (DM270)</v>
          </cell>
        </row>
        <row r="231">
          <cell r="A231" t="str">
            <v>TECNICHE DI RADIOLOGIA MEDICA,PER IMMAGINI E RADIOTERAPIA</v>
          </cell>
          <cell r="B231" t="str">
            <v>SCUOLA DI MEDICINA E CHIRURGIA</v>
          </cell>
          <cell r="C231" t="str">
            <v>050724</v>
          </cell>
          <cell r="D231" t="str">
            <v>BIOPATOLOGIA E BIOTECNOLOGIE MEDICHE E FORENSI</v>
          </cell>
          <cell r="E231" t="str">
            <v>2165</v>
          </cell>
          <cell r="F231" t="str">
            <v>TECNICHE DI RADIOLOGIA MEDICA,PER IMMAGINI E RADIOTERAPIA</v>
          </cell>
          <cell r="G231" t="str">
            <v>LT</v>
          </cell>
          <cell r="H231" t="str">
            <v>LT</v>
          </cell>
          <cell r="I231">
            <v>3</v>
          </cell>
          <cell r="J231" t="str">
            <v>Corso di Laurea Triennale (DM270)</v>
          </cell>
        </row>
        <row r="232">
          <cell r="A232" t="str">
            <v>TECNICHE DI RADIOLOGIA MEDICA,PER IMMAGINI E RADIOTERAPIA</v>
          </cell>
          <cell r="B232" t="str">
            <v>SCUOLA DI MEDICINA E CHIRURGIA</v>
          </cell>
          <cell r="C232" t="str">
            <v>050724</v>
          </cell>
          <cell r="D232" t="str">
            <v>BIOPATOLOGIA E BIOTECNOLOGIE MEDICHE E FORENSI</v>
          </cell>
          <cell r="E232" t="str">
            <v>141</v>
          </cell>
          <cell r="F232" t="str">
            <v>TECNICHE DI RADIOLOGIA MEDICA,PER IMMAGINI E RADIOTERAPIA</v>
          </cell>
          <cell r="G232" t="str">
            <v>LT</v>
          </cell>
          <cell r="H232" t="str">
            <v>LT</v>
          </cell>
          <cell r="I232">
            <v>3</v>
          </cell>
          <cell r="J232" t="str">
            <v>Corso di Laurea Triennale (DM509)</v>
          </cell>
        </row>
        <row r="233">
          <cell r="A233" t="str">
            <v>IGIENE DENTALE</v>
          </cell>
          <cell r="B233" t="str">
            <v>SCUOLA DI MEDICINA E CHIRURGIA</v>
          </cell>
          <cell r="C233" t="str">
            <v>050543</v>
          </cell>
          <cell r="D233" t="str">
            <v>DISCIPLINE CHIRURGICHE,ONCOLOGICHE E STOMATOLOGICHE</v>
          </cell>
          <cell r="E233" t="str">
            <v>2208</v>
          </cell>
          <cell r="F233" t="str">
            <v>IGIENE DENTALE</v>
          </cell>
          <cell r="G233" t="str">
            <v>LT</v>
          </cell>
          <cell r="H233" t="str">
            <v>LT</v>
          </cell>
          <cell r="I233">
            <v>3</v>
          </cell>
          <cell r="J233" t="str">
            <v>Corso di Laurea Triennale (DM270)</v>
          </cell>
        </row>
        <row r="234">
          <cell r="A234" t="str">
            <v>ODONTOIATRIA E PROTESI DENTARIA</v>
          </cell>
          <cell r="B234" t="str">
            <v>SCUOLA DI MEDICINA E CHIRURGIA</v>
          </cell>
          <cell r="C234" t="str">
            <v>050543</v>
          </cell>
          <cell r="D234" t="str">
            <v>DISCIPLINE CHIRURGICHE,ONCOLOGICHE E STOMATOLOGICHE</v>
          </cell>
          <cell r="E234" t="str">
            <v>2045</v>
          </cell>
          <cell r="F234" t="str">
            <v>ODONTOIATRIA E PROTESI DENTARIA</v>
          </cell>
          <cell r="G234" t="str">
            <v>LM</v>
          </cell>
          <cell r="H234" t="str">
            <v>LMU</v>
          </cell>
          <cell r="I234">
            <v>6</v>
          </cell>
          <cell r="J234" t="str">
            <v>Corso di Laurea Magistrale a ciclo unico</v>
          </cell>
        </row>
        <row r="235">
          <cell r="A235" t="str">
            <v>ASSISTENZA SANITARIA</v>
          </cell>
          <cell r="B235" t="str">
            <v>SCUOLA DI MEDICINA E CHIRURGIA</v>
          </cell>
          <cell r="C235" t="str">
            <v>050674</v>
          </cell>
          <cell r="D235" t="str">
            <v>SCIENZE PER LA PROMOZIONE DELLA SALUTE E MATERNO INFANTILE</v>
          </cell>
          <cell r="E235" t="str">
            <v>2176</v>
          </cell>
          <cell r="F235" t="str">
            <v>ASSISTENZA SANITARIA</v>
          </cell>
          <cell r="G235" t="str">
            <v>LT</v>
          </cell>
          <cell r="H235" t="str">
            <v>LT</v>
          </cell>
          <cell r="I235">
            <v>3</v>
          </cell>
          <cell r="J235" t="str">
            <v>Corso di Laurea Triennale (DM270)</v>
          </cell>
        </row>
        <row r="236">
          <cell r="A236" t="str">
            <v>OSTETRICIA</v>
          </cell>
          <cell r="B236" t="str">
            <v>SCUOLA DI MEDICINA E CHIRURGIA</v>
          </cell>
          <cell r="C236" t="str">
            <v>050674</v>
          </cell>
          <cell r="D236" t="str">
            <v>SCIENZE PER LA PROMOZIONE DELLA SALUTE E MATERNO INFANTILE</v>
          </cell>
          <cell r="E236" t="str">
            <v>2171</v>
          </cell>
          <cell r="F236" t="str">
            <v>OSTETRICIA</v>
          </cell>
          <cell r="G236" t="str">
            <v>LT</v>
          </cell>
          <cell r="H236" t="str">
            <v>LT</v>
          </cell>
          <cell r="I236">
            <v>3</v>
          </cell>
          <cell r="J236" t="str">
            <v>Corso di Laurea Triennale (DM270)</v>
          </cell>
        </row>
        <row r="237">
          <cell r="A237" t="str">
            <v>OSTETRICIA</v>
          </cell>
          <cell r="B237" t="str">
            <v>SCUOLA DI MEDICINA E CHIRURGIA</v>
          </cell>
          <cell r="C237" t="str">
            <v>050674</v>
          </cell>
          <cell r="D237" t="str">
            <v>SCIENZE PER LA PROMOZIONE DELLA SALUTE E MATERNO INFANTILE</v>
          </cell>
          <cell r="E237" t="str">
            <v>153</v>
          </cell>
          <cell r="F237" t="str">
            <v>OSTETRICIA</v>
          </cell>
          <cell r="G237" t="str">
            <v>LT</v>
          </cell>
          <cell r="H237" t="str">
            <v>LT</v>
          </cell>
          <cell r="I237">
            <v>3</v>
          </cell>
          <cell r="J237" t="str">
            <v>Corso di Laurea Triennale (DM509)</v>
          </cell>
        </row>
        <row r="238">
          <cell r="A238" t="str">
            <v>SCIENZE INFERMIERISTICHE E OSTETRICHE</v>
          </cell>
          <cell r="B238" t="str">
            <v>SCUOLA DI MEDICINA E CHIRURGIA</v>
          </cell>
          <cell r="C238" t="str">
            <v>050674</v>
          </cell>
          <cell r="D238" t="str">
            <v>SCIENZE PER LA PROMOZIONE DELLA SALUTE E MATERNO INFANTILE</v>
          </cell>
          <cell r="E238" t="str">
            <v>2153</v>
          </cell>
          <cell r="F238" t="str">
            <v>SCIENZE INFERMIERISTICHE E OSTETRICHE</v>
          </cell>
          <cell r="G238" t="str">
            <v>LM</v>
          </cell>
          <cell r="H238" t="str">
            <v>LM</v>
          </cell>
          <cell r="I238">
            <v>2</v>
          </cell>
          <cell r="J238" t="str">
            <v>Corso di Laurea Magistrale Biennale</v>
          </cell>
        </row>
        <row r="239">
          <cell r="A239" t="str">
            <v>TECNICHE DELLA PREVENZIONE NELL'AMBIENTE E NEI  LUOGHI DI  LAVORO</v>
          </cell>
          <cell r="B239" t="str">
            <v>SCUOLA DI MEDICINA E CHIRURGIA</v>
          </cell>
          <cell r="C239" t="str">
            <v>050674</v>
          </cell>
          <cell r="D239" t="str">
            <v>SCIENZE PER LA PROMOZIONE DELLA SALUTE E MATERNO INFANTILE</v>
          </cell>
          <cell r="E239" t="str">
            <v>2169</v>
          </cell>
          <cell r="F239" t="str">
            <v>TECNICHE DELLA PREVENZIONE NELL'AMBIENTE E NEI  LUOGHI DI  LAVORO</v>
          </cell>
          <cell r="G239" t="str">
            <v>LT</v>
          </cell>
          <cell r="H239" t="str">
            <v>LT</v>
          </cell>
          <cell r="I239">
            <v>3</v>
          </cell>
          <cell r="J239" t="str">
            <v>Corso di Laurea Triennale (DM270)</v>
          </cell>
        </row>
        <row r="240">
          <cell r="A240" t="str">
            <v>ARCHITETTURA</v>
          </cell>
          <cell r="B240" t="str">
            <v>SCUOLA POLITECNICA</v>
          </cell>
          <cell r="C240" t="str">
            <v>050736</v>
          </cell>
          <cell r="D240" t="str">
            <v>ARCHITETTURA</v>
          </cell>
          <cell r="E240" t="str">
            <v>233</v>
          </cell>
          <cell r="F240" t="str">
            <v>ARCHITETTURA</v>
          </cell>
          <cell r="G240" t="str">
            <v>LS</v>
          </cell>
          <cell r="H240" t="str">
            <v>LMU</v>
          </cell>
          <cell r="I240">
            <v>5</v>
          </cell>
          <cell r="J240" t="str">
            <v>Corso di Laurea Specialistica a ciclo unico</v>
          </cell>
        </row>
        <row r="241">
          <cell r="A241" t="str">
            <v>ARCHITETTURA</v>
          </cell>
          <cell r="B241" t="str">
            <v>SCUOLA POLITECNICA</v>
          </cell>
          <cell r="C241" t="str">
            <v>050736</v>
          </cell>
          <cell r="D241" t="str">
            <v>ARCHITETTURA</v>
          </cell>
          <cell r="E241" t="str">
            <v>226</v>
          </cell>
          <cell r="F241" t="str">
            <v>ARCHITETTURA</v>
          </cell>
          <cell r="G241" t="str">
            <v>LT</v>
          </cell>
          <cell r="H241" t="str">
            <v>LT</v>
          </cell>
          <cell r="I241">
            <v>5</v>
          </cell>
          <cell r="J241" t="str">
            <v>Corso di Laurea Vecchio Ordinamento</v>
          </cell>
        </row>
        <row r="242">
          <cell r="A242" t="str">
            <v>ARCHITETTURA</v>
          </cell>
          <cell r="B242" t="str">
            <v>SCUOLA POLITECNICA</v>
          </cell>
          <cell r="C242" t="str">
            <v>050736</v>
          </cell>
          <cell r="D242" t="str">
            <v>ARCHITETTURA</v>
          </cell>
          <cell r="E242" t="str">
            <v>2005</v>
          </cell>
          <cell r="F242" t="str">
            <v>ARCHITETTURA</v>
          </cell>
          <cell r="G242" t="str">
            <v>LM</v>
          </cell>
          <cell r="H242" t="str">
            <v>LMU</v>
          </cell>
          <cell r="I242">
            <v>5</v>
          </cell>
          <cell r="J242" t="str">
            <v>Corso di Laurea Magistrale a ciclo unico</v>
          </cell>
        </row>
        <row r="243">
          <cell r="A243" t="str">
            <v>ARCHITETTURA (AG)</v>
          </cell>
          <cell r="B243" t="str">
            <v>SCUOLA POLITECNICA</v>
          </cell>
          <cell r="C243" t="str">
            <v>050736</v>
          </cell>
          <cell r="D243" t="str">
            <v>ARCHITETTURA</v>
          </cell>
          <cell r="E243" t="str">
            <v>234</v>
          </cell>
          <cell r="F243" t="str">
            <v>ARCHITETTURA (AG)</v>
          </cell>
          <cell r="G243" t="str">
            <v>LS</v>
          </cell>
          <cell r="H243" t="str">
            <v>LMU</v>
          </cell>
          <cell r="I243">
            <v>5</v>
          </cell>
          <cell r="J243" t="str">
            <v>Corso di Laurea Specialistica a ciclo unico</v>
          </cell>
        </row>
        <row r="244">
          <cell r="A244" t="str">
            <v>ARCHITETTURA (D.P.R.9/9/82 N.806)</v>
          </cell>
          <cell r="B244" t="str">
            <v>SCUOLA POLITECNICA</v>
          </cell>
          <cell r="C244" t="str">
            <v>050736</v>
          </cell>
          <cell r="D244" t="str">
            <v>ARCHITETTURA</v>
          </cell>
          <cell r="E244" t="str">
            <v>228</v>
          </cell>
          <cell r="F244" t="str">
            <v>ARCHITETTURA (D.P.R.9/9/82 N.806)</v>
          </cell>
          <cell r="G244" t="str">
            <v>LT</v>
          </cell>
          <cell r="H244" t="str">
            <v>LT</v>
          </cell>
          <cell r="I244">
            <v>5</v>
          </cell>
          <cell r="J244" t="str">
            <v>Corso di Laurea Vecchio Ordinamento</v>
          </cell>
        </row>
        <row r="245">
          <cell r="A245" t="str">
            <v>ARCHITETTURA E AMBIENTE COSTRUITO</v>
          </cell>
          <cell r="B245" t="str">
            <v>SCUOLA POLITECNICA</v>
          </cell>
          <cell r="C245" t="str">
            <v>050736</v>
          </cell>
          <cell r="D245" t="str">
            <v>ARCHITETTURA</v>
          </cell>
          <cell r="E245" t="str">
            <v>2200</v>
          </cell>
          <cell r="F245" t="str">
            <v>ARCHITETTURA E AMBIENTE COSTRUITO</v>
          </cell>
          <cell r="G245" t="str">
            <v>LT</v>
          </cell>
          <cell r="H245" t="str">
            <v>LT</v>
          </cell>
          <cell r="I245">
            <v>3</v>
          </cell>
          <cell r="J245" t="str">
            <v>Corso di Laurea Triennale (DM270)</v>
          </cell>
        </row>
        <row r="246">
          <cell r="A246" t="str">
            <v>ARCHITETTURA (SEDE AG)</v>
          </cell>
          <cell r="B246" t="str">
            <v>SCUOLA POLITECNICA</v>
          </cell>
          <cell r="C246" t="str">
            <v>050736</v>
          </cell>
          <cell r="D246" t="str">
            <v>ARCHITETTURA</v>
          </cell>
          <cell r="E246" t="str">
            <v>2006</v>
          </cell>
          <cell r="F246" t="str">
            <v>ARCHITETTURA (SEDE AG)</v>
          </cell>
          <cell r="G246" t="str">
            <v>LM</v>
          </cell>
          <cell r="H246" t="str">
            <v>LMU</v>
          </cell>
          <cell r="I246">
            <v>5</v>
          </cell>
          <cell r="J246" t="str">
            <v>Corso di Laurea Magistrale a ciclo unico</v>
          </cell>
        </row>
        <row r="247">
          <cell r="A247" t="str">
            <v>ARCHITETTURA(D.M.24/02/93)</v>
          </cell>
          <cell r="B247" t="str">
            <v>SCUOLA POLITECNICA</v>
          </cell>
          <cell r="C247" t="str">
            <v>050736</v>
          </cell>
          <cell r="D247" t="str">
            <v>ARCHITETTURA</v>
          </cell>
          <cell r="E247" t="str">
            <v>230</v>
          </cell>
          <cell r="F247" t="str">
            <v>ARCHITETTURA(D.M.24/02/93)</v>
          </cell>
          <cell r="G247" t="str">
            <v>LT</v>
          </cell>
          <cell r="H247" t="str">
            <v>LT</v>
          </cell>
          <cell r="I247">
            <v>5</v>
          </cell>
          <cell r="J247" t="str">
            <v>Corso di Laurea Vecchio Ordinamento</v>
          </cell>
        </row>
        <row r="248">
          <cell r="A248" t="str">
            <v>ARCHITETTURA-SEDE DI AGRIGENTO</v>
          </cell>
          <cell r="B248" t="str">
            <v>SCUOLA POLITECNICA</v>
          </cell>
          <cell r="C248" t="str">
            <v>050736</v>
          </cell>
          <cell r="D248" t="str">
            <v>ARCHITETTURA</v>
          </cell>
          <cell r="E248" t="str">
            <v>232</v>
          </cell>
          <cell r="F248" t="str">
            <v>ARCHITETTURA-SEDE DI AGRIGENTO</v>
          </cell>
          <cell r="G248" t="str">
            <v>LT</v>
          </cell>
          <cell r="H248" t="str">
            <v>LT</v>
          </cell>
          <cell r="I248">
            <v>5</v>
          </cell>
          <cell r="J248" t="str">
            <v>Corso di Laurea Vecchio Ordinamento</v>
          </cell>
        </row>
        <row r="249">
          <cell r="A249" t="str">
            <v>DISEGNO INDUSTRIALE</v>
          </cell>
          <cell r="B249" t="str">
            <v>SCUOLA POLITECNICA</v>
          </cell>
          <cell r="C249" t="str">
            <v>050736</v>
          </cell>
          <cell r="D249" t="str">
            <v>ARCHITETTURA</v>
          </cell>
          <cell r="E249" t="str">
            <v>237</v>
          </cell>
          <cell r="F249" t="str">
            <v>DISEGNO INDUSTRIALE</v>
          </cell>
          <cell r="G249" t="str">
            <v>LT</v>
          </cell>
          <cell r="H249" t="str">
            <v>LT</v>
          </cell>
          <cell r="I249">
            <v>3</v>
          </cell>
          <cell r="J249" t="str">
            <v>Corso di Laurea Triennale (DM509)</v>
          </cell>
        </row>
        <row r="250">
          <cell r="A250" t="str">
            <v>DISEGNO INDUSTRIALE</v>
          </cell>
          <cell r="B250" t="str">
            <v>SCUOLA POLITECNICA</v>
          </cell>
          <cell r="C250" t="str">
            <v>050736</v>
          </cell>
          <cell r="D250" t="str">
            <v>ARCHITETTURA</v>
          </cell>
          <cell r="E250" t="str">
            <v>2079</v>
          </cell>
          <cell r="F250" t="str">
            <v>DISEGNO INDUSTRIALE</v>
          </cell>
          <cell r="G250" t="str">
            <v>LT</v>
          </cell>
          <cell r="H250" t="str">
            <v>LT</v>
          </cell>
          <cell r="I250">
            <v>3</v>
          </cell>
          <cell r="J250" t="str">
            <v>Corso di Laurea Triennale (DM270)</v>
          </cell>
        </row>
        <row r="251">
          <cell r="A251" t="str">
            <v>INGEGNERIA EDILE</v>
          </cell>
          <cell r="B251" t="str">
            <v>SCUOLA POLITECNICA</v>
          </cell>
          <cell r="C251" t="str">
            <v>050736</v>
          </cell>
          <cell r="D251" t="str">
            <v>ARCHITETTURA</v>
          </cell>
          <cell r="E251" t="str">
            <v>2085</v>
          </cell>
          <cell r="F251" t="str">
            <v>INGEGNERIA EDILE</v>
          </cell>
          <cell r="G251" t="str">
            <v>LT</v>
          </cell>
          <cell r="H251" t="str">
            <v>LT</v>
          </cell>
          <cell r="I251">
            <v>3</v>
          </cell>
          <cell r="J251" t="str">
            <v>Corso di Laurea Triennale (DM270)</v>
          </cell>
        </row>
        <row r="252">
          <cell r="A252" t="str">
            <v>INGEGNERIA EDILE</v>
          </cell>
          <cell r="B252" t="str">
            <v>SCUOLA POLITECNICA</v>
          </cell>
          <cell r="C252" t="str">
            <v>050736</v>
          </cell>
          <cell r="D252" t="str">
            <v>ARCHITETTURA</v>
          </cell>
          <cell r="E252" t="str">
            <v>076</v>
          </cell>
          <cell r="F252" t="str">
            <v>INGEGNERIA EDILE</v>
          </cell>
          <cell r="G252" t="str">
            <v>LT</v>
          </cell>
          <cell r="H252" t="str">
            <v>LT</v>
          </cell>
          <cell r="I252">
            <v>3</v>
          </cell>
          <cell r="J252" t="str">
            <v>Corso di Laurea Triennale (DM509)</v>
          </cell>
        </row>
        <row r="253">
          <cell r="A253" t="str">
            <v>INGEGNERIA EDILE-ARCHITETTURA</v>
          </cell>
          <cell r="B253" t="str">
            <v>SCUOLA POLITECNICA</v>
          </cell>
          <cell r="C253" t="str">
            <v>050736</v>
          </cell>
          <cell r="D253" t="str">
            <v>ARCHITETTURA</v>
          </cell>
          <cell r="E253" t="str">
            <v>077</v>
          </cell>
          <cell r="F253" t="str">
            <v>INGEGNERIA EDILE-ARCHITETTURA</v>
          </cell>
          <cell r="G253" t="str">
            <v>LS</v>
          </cell>
          <cell r="H253" t="str">
            <v>LMU</v>
          </cell>
          <cell r="I253">
            <v>5</v>
          </cell>
          <cell r="J253" t="str">
            <v>Corso di Laurea Specialistica a ciclo unico</v>
          </cell>
        </row>
        <row r="254">
          <cell r="A254" t="str">
            <v>INGEGNERIA EDILE-ARCHITETTURA</v>
          </cell>
          <cell r="B254" t="str">
            <v>SCUOLA POLITECNICA</v>
          </cell>
          <cell r="C254" t="str">
            <v>050736</v>
          </cell>
          <cell r="D254" t="str">
            <v>ARCHITETTURA</v>
          </cell>
          <cell r="E254" t="str">
            <v>2030</v>
          </cell>
          <cell r="F254" t="str">
            <v>INGEGNERIA EDILE-ARCHITETTURA</v>
          </cell>
          <cell r="G254" t="str">
            <v>LM</v>
          </cell>
          <cell r="H254" t="str">
            <v>LMU</v>
          </cell>
          <cell r="I254">
            <v>5</v>
          </cell>
          <cell r="J254" t="str">
            <v>Corso di Laurea Magistrale a ciclo unico</v>
          </cell>
        </row>
        <row r="255">
          <cell r="A255" t="str">
            <v>PIANIFICAZIONE TERRITORIALE URBANISTICA ED AMBIENT.</v>
          </cell>
          <cell r="B255" t="str">
            <v>SCUOLA POLITECNICA</v>
          </cell>
          <cell r="C255" t="str">
            <v>050736</v>
          </cell>
          <cell r="D255" t="str">
            <v>ARCHITETTURA</v>
          </cell>
          <cell r="E255" t="str">
            <v>235</v>
          </cell>
          <cell r="F255" t="str">
            <v>PIANIFICAZIONE TERRITORIALE URBANISTICA ED AMBIENT.</v>
          </cell>
          <cell r="G255" t="str">
            <v>LT</v>
          </cell>
          <cell r="H255" t="str">
            <v>LT</v>
          </cell>
          <cell r="I255">
            <v>3</v>
          </cell>
          <cell r="J255" t="str">
            <v>Corso di Laurea Triennale (DM509)</v>
          </cell>
        </row>
        <row r="256">
          <cell r="A256" t="str">
            <v>PIANIFICAZIONE TERRITORIALE,URBANISTICA E AMBIENTALE</v>
          </cell>
          <cell r="B256" t="str">
            <v>SCUOLA POLITECNICA</v>
          </cell>
          <cell r="C256" t="str">
            <v>050736</v>
          </cell>
          <cell r="D256" t="str">
            <v>ARCHITETTURA</v>
          </cell>
          <cell r="E256" t="str">
            <v>2046</v>
          </cell>
          <cell r="F256" t="str">
            <v>PIANIFICAZIONE TERRITORIALE,URBANISTICA E AMBIENTALE</v>
          </cell>
          <cell r="G256" t="str">
            <v>LM</v>
          </cell>
          <cell r="H256" t="str">
            <v>LM</v>
          </cell>
          <cell r="I256">
            <v>2</v>
          </cell>
          <cell r="J256" t="str">
            <v>Corso di Laurea Magistrale Biennale</v>
          </cell>
        </row>
        <row r="257">
          <cell r="A257" t="str">
            <v>RESTAURO RECUPERO E RIQUALIFICAZIONE DELLARCHITETTURA</v>
          </cell>
          <cell r="B257" t="str">
            <v>SCUOLA POLITECNICA</v>
          </cell>
          <cell r="C257" t="str">
            <v>050736</v>
          </cell>
          <cell r="D257" t="str">
            <v>ARCHITETTURA</v>
          </cell>
          <cell r="E257" t="str">
            <v>238</v>
          </cell>
          <cell r="F257" t="str">
            <v>RESTAURO RECUPERO E RIQUALIFICAZIONE DELLARCHITETTURA</v>
          </cell>
          <cell r="G257" t="str">
            <v>LT</v>
          </cell>
          <cell r="H257" t="str">
            <v>LT</v>
          </cell>
          <cell r="I257">
            <v>3</v>
          </cell>
          <cell r="J257" t="str">
            <v>Corso di Laurea Triennale (DM509)</v>
          </cell>
        </row>
        <row r="258">
          <cell r="A258" t="str">
            <v>SCIENZE DELLA PIANIFICAZIONE TERRITORIALE, URBANISTICA ,PAESAGGISTICA E AMBIENTALE</v>
          </cell>
          <cell r="B258" t="str">
            <v>SCUOLA POLITECNICA</v>
          </cell>
          <cell r="C258" t="str">
            <v>050736</v>
          </cell>
          <cell r="D258" t="str">
            <v>ARCHITETTURA</v>
          </cell>
          <cell r="E258" t="str">
            <v>2115</v>
          </cell>
          <cell r="F258" t="str">
            <v>SCIENZE DELLA PIANIFICAZIONE TERRITORIALE, URBANISTICA ,PAESAGGISTICA E AMBIENTALE</v>
          </cell>
          <cell r="G258" t="str">
            <v>LT</v>
          </cell>
          <cell r="H258" t="str">
            <v>LT</v>
          </cell>
          <cell r="I258">
            <v>3</v>
          </cell>
          <cell r="J258" t="str">
            <v>Corso di Laurea Triennale (DM270)</v>
          </cell>
        </row>
        <row r="259">
          <cell r="A259" t="str">
            <v>SCIENZE DELL'ARCHITETTURA</v>
          </cell>
          <cell r="B259" t="str">
            <v>SCUOLA POLITECNICA</v>
          </cell>
          <cell r="C259" t="str">
            <v>050736</v>
          </cell>
          <cell r="D259" t="str">
            <v>ARCHITETTURA</v>
          </cell>
          <cell r="E259" t="str">
            <v>2117</v>
          </cell>
          <cell r="F259" t="str">
            <v>SCIENZE DELL'ARCHITETTURA</v>
          </cell>
          <cell r="G259" t="str">
            <v>LT</v>
          </cell>
          <cell r="H259" t="str">
            <v>LT</v>
          </cell>
          <cell r="I259">
            <v>3</v>
          </cell>
          <cell r="J259" t="str">
            <v>Corso di Laurea Triennale (DM270)</v>
          </cell>
        </row>
        <row r="260">
          <cell r="A260" t="str">
            <v>URBANISTICA E SCIENZE DELLA CITTA'</v>
          </cell>
          <cell r="B260" t="str">
            <v>SCUOLA POLITECNICA</v>
          </cell>
          <cell r="C260" t="str">
            <v>050736</v>
          </cell>
          <cell r="D260" t="str">
            <v>ARCHITETTURA</v>
          </cell>
          <cell r="E260" t="str">
            <v>2201</v>
          </cell>
          <cell r="F260" t="str">
            <v>URBANISTICA E SCIENZE DELLA CITTA'</v>
          </cell>
          <cell r="G260" t="str">
            <v>LT</v>
          </cell>
          <cell r="H260" t="str">
            <v>LT</v>
          </cell>
          <cell r="I260">
            <v>3</v>
          </cell>
          <cell r="J260" t="str">
            <v>Corso di Laurea Triennale (DM270)</v>
          </cell>
        </row>
        <row r="261">
          <cell r="A261" t="str">
            <v>INGEGNERIA  GESTIONALE (SEDE AG)</v>
          </cell>
          <cell r="B261" t="str">
            <v>SCUOLA POLITECNICA</v>
          </cell>
          <cell r="C261" t="str">
            <v>050732</v>
          </cell>
          <cell r="D261" t="str">
            <v>DIPARTIMENTO DELL'INNOVAZIONE INDUSTRIALE E DIGITALE - INGEGNERIA CHIMICA, GESTIONALE, INFORMATICA, MECCANICA</v>
          </cell>
          <cell r="E261" t="str">
            <v>2093</v>
          </cell>
          <cell r="F261" t="str">
            <v>INGEGNERIA  GESTIONALE (SEDE AG)</v>
          </cell>
          <cell r="G261" t="str">
            <v>LT</v>
          </cell>
          <cell r="H261" t="str">
            <v>LT</v>
          </cell>
          <cell r="I261">
            <v>3</v>
          </cell>
          <cell r="J261" t="str">
            <v>Corso di Laurea Triennale (DM270)</v>
          </cell>
        </row>
        <row r="262">
          <cell r="A262" t="str">
            <v>INGEGNERIA CHIMICA</v>
          </cell>
          <cell r="B262" t="str">
            <v>SCUOLA POLITECNICA</v>
          </cell>
          <cell r="C262" t="str">
            <v>050732</v>
          </cell>
          <cell r="D262" t="str">
            <v>DIPARTIMENTO DELL'INNOVAZIONE INDUSTRIALE E DIGITALE - INGEGNERIA CHIMICA, GESTIONALE, INFORMATICA, MECCANICA</v>
          </cell>
          <cell r="E262" t="str">
            <v>2087</v>
          </cell>
          <cell r="F262" t="str">
            <v>INGEGNERIA CHIMICA</v>
          </cell>
          <cell r="G262" t="str">
            <v>LT</v>
          </cell>
          <cell r="H262" t="str">
            <v>LT</v>
          </cell>
          <cell r="I262">
            <v>3</v>
          </cell>
          <cell r="J262" t="str">
            <v>Corso di Laurea Triennale (DM270)</v>
          </cell>
        </row>
        <row r="263">
          <cell r="A263" t="str">
            <v>INGEGNERIA CHIMICA</v>
          </cell>
          <cell r="B263" t="str">
            <v>SCUOLA POLITECNICA</v>
          </cell>
          <cell r="C263" t="str">
            <v>050732</v>
          </cell>
          <cell r="D263" t="str">
            <v>DIPARTIMENTO DELL'INNOVAZIONE INDUSTRIALE E DIGITALE - INGEGNERIA CHIMICA, GESTIONALE, INFORMATICA, MECCANICA</v>
          </cell>
          <cell r="E263" t="str">
            <v>2025</v>
          </cell>
          <cell r="F263" t="str">
            <v>INGEGNERIA CHIMICA</v>
          </cell>
          <cell r="G263" t="str">
            <v>LM</v>
          </cell>
          <cell r="H263" t="str">
            <v>LM</v>
          </cell>
          <cell r="I263">
            <v>2</v>
          </cell>
          <cell r="J263" t="str">
            <v>Corso di Laurea Magistrale Biennale</v>
          </cell>
        </row>
        <row r="264">
          <cell r="A264" t="str">
            <v>INGEGNERIA CHIMICA</v>
          </cell>
          <cell r="B264" t="str">
            <v>SCUOLA POLITECNICA</v>
          </cell>
          <cell r="C264" t="str">
            <v>050732</v>
          </cell>
          <cell r="D264" t="str">
            <v>DIPARTIMENTO DELL'INNOVAZIONE INDUSTRIALE E DIGITALE - INGEGNERIA CHIMICA, GESTIONALE, INFORMATICA, MECCANICA</v>
          </cell>
          <cell r="E264" t="str">
            <v>071</v>
          </cell>
          <cell r="F264" t="str">
            <v>INGEGNERIA CHIMICA</v>
          </cell>
          <cell r="G264" t="str">
            <v>LT</v>
          </cell>
          <cell r="H264" t="str">
            <v>LT</v>
          </cell>
          <cell r="I264">
            <v>3</v>
          </cell>
          <cell r="J264" t="str">
            <v>Corso di Laurea Triennale (DM509)</v>
          </cell>
        </row>
        <row r="265">
          <cell r="A265" t="str">
            <v>INGEGNERIA DELL'INNOVAZIONE PER LE IMPRESE DIGITALI</v>
          </cell>
          <cell r="B265" t="str">
            <v>SCUOLA POLITECNICA</v>
          </cell>
          <cell r="C265" t="str">
            <v>050732</v>
          </cell>
          <cell r="D265" t="str">
            <v>DIPARTIMENTO DELL'INNOVAZIONE INDUSTRIALE E DIGITALE - INGEGNERIA CHIMICA, GESTIONALE, INFORMATICA, MECCANICA</v>
          </cell>
          <cell r="E265" t="str">
            <v>2193</v>
          </cell>
          <cell r="F265" t="str">
            <v>INGEGNERIA DELL'INNOVAZIONE PER LE IMPRESE DIGITALI</v>
          </cell>
          <cell r="G265" t="str">
            <v>LT</v>
          </cell>
          <cell r="H265" t="str">
            <v>LT</v>
          </cell>
          <cell r="I265">
            <v>3</v>
          </cell>
          <cell r="J265" t="str">
            <v>Corso di Laurea Triennale (DM270)</v>
          </cell>
        </row>
        <row r="266">
          <cell r="A266" t="str">
            <v>INGEGNERIA GESTIONALE</v>
          </cell>
          <cell r="B266" t="str">
            <v>SCUOLA POLITECNICA</v>
          </cell>
          <cell r="C266" t="str">
            <v>050732</v>
          </cell>
          <cell r="D266" t="str">
            <v>DIPARTIMENTO DELL'INNOVAZIONE INDUSTRIALE E DIGITALE - INGEGNERIA CHIMICA, GESTIONALE, INFORMATICA, MECCANICA</v>
          </cell>
          <cell r="E266" t="str">
            <v>2034</v>
          </cell>
          <cell r="F266" t="str">
            <v>INGEGNERIA GESTIONALE</v>
          </cell>
          <cell r="G266" t="str">
            <v>LM</v>
          </cell>
          <cell r="H266" t="str">
            <v>LM</v>
          </cell>
          <cell r="I266">
            <v>2</v>
          </cell>
          <cell r="J266" t="str">
            <v>Corso di Laurea Magistrale Biennale</v>
          </cell>
        </row>
        <row r="267">
          <cell r="A267" t="str">
            <v>INGEGNERIA GESTIONALE</v>
          </cell>
          <cell r="B267" t="str">
            <v>SCUOLA POLITECNICA</v>
          </cell>
          <cell r="C267" t="str">
            <v>050732</v>
          </cell>
          <cell r="D267" t="str">
            <v>DIPARTIMENTO DELL'INNOVAZIONE INDUSTRIALE E DIGITALE - INGEGNERIA CHIMICA, GESTIONALE, INFORMATICA, MECCANICA</v>
          </cell>
          <cell r="E267" t="str">
            <v>066</v>
          </cell>
          <cell r="F267" t="str">
            <v>INGEGNERIA GESTIONALE</v>
          </cell>
          <cell r="G267" t="str">
            <v>LS</v>
          </cell>
          <cell r="H267" t="str">
            <v>LS</v>
          </cell>
          <cell r="I267">
            <v>2</v>
          </cell>
          <cell r="J267" t="str">
            <v>Corso di Laurea Specialistica Biennale</v>
          </cell>
        </row>
        <row r="268">
          <cell r="A268" t="str">
            <v>INGEGNERIA GESTIONALE</v>
          </cell>
          <cell r="B268" t="str">
            <v>SCUOLA POLITECNICA</v>
          </cell>
          <cell r="C268" t="str">
            <v>050732</v>
          </cell>
          <cell r="D268" t="str">
            <v>DIPARTIMENTO DELL'INNOVAZIONE INDUSTRIALE E DIGITALE - INGEGNERIA CHIMICA, GESTIONALE, INFORMATICA, MECCANICA</v>
          </cell>
          <cell r="E268" t="str">
            <v>2094</v>
          </cell>
          <cell r="F268" t="str">
            <v>INGEGNERIA GESTIONALE</v>
          </cell>
          <cell r="G268" t="str">
            <v>LT</v>
          </cell>
          <cell r="H268" t="str">
            <v>LT</v>
          </cell>
          <cell r="I268">
            <v>3</v>
          </cell>
          <cell r="J268" t="str">
            <v>Corso di Laurea Triennale (DM270)</v>
          </cell>
        </row>
        <row r="269">
          <cell r="A269" t="str">
            <v>INGEGNERIA GESTIONALE</v>
          </cell>
          <cell r="B269" t="str">
            <v>SCUOLA POLITECNICA</v>
          </cell>
          <cell r="C269" t="str">
            <v>050732</v>
          </cell>
          <cell r="D269" t="str">
            <v>DIPARTIMENTO DELL'INNOVAZIONE INDUSTRIALE E DIGITALE - INGEGNERIA CHIMICA, GESTIONALE, INFORMATICA, MECCANICA</v>
          </cell>
          <cell r="E269" t="str">
            <v>082</v>
          </cell>
          <cell r="F269" t="str">
            <v>INGEGNERIA GESTIONALE</v>
          </cell>
          <cell r="G269" t="str">
            <v>LT</v>
          </cell>
          <cell r="H269" t="str">
            <v>LT</v>
          </cell>
          <cell r="I269">
            <v>3</v>
          </cell>
          <cell r="J269" t="str">
            <v>Corso di Laurea Triennale (DM509)</v>
          </cell>
        </row>
        <row r="270">
          <cell r="A270" t="str">
            <v>INGEGNERIA GESTIONALE (D.R.4/91)</v>
          </cell>
          <cell r="B270" t="str">
            <v>SCUOLA POLITECNICA</v>
          </cell>
          <cell r="C270" t="str">
            <v>050732</v>
          </cell>
          <cell r="D270" t="str">
            <v>DIPARTIMENTO DELL'INNOVAZIONE INDUSTRIALE E DIGITALE - INGEGNERIA CHIMICA, GESTIONALE, INFORMATICA, MECCANICA</v>
          </cell>
          <cell r="E270" t="str">
            <v>327</v>
          </cell>
          <cell r="F270" t="str">
            <v>INGEGNERIA GESTIONALE (D.R.4/91)</v>
          </cell>
          <cell r="G270" t="str">
            <v>LT</v>
          </cell>
          <cell r="H270" t="str">
            <v>LT</v>
          </cell>
          <cell r="I270">
            <v>5</v>
          </cell>
          <cell r="J270" t="str">
            <v>Corso di Laurea Vecchio Ordinamento</v>
          </cell>
        </row>
        <row r="271">
          <cell r="A271" t="str">
            <v>INGEGNERIA GESTIONALE E INFORMATICA</v>
          </cell>
          <cell r="B271" t="str">
            <v>SCUOLA POLITECNICA</v>
          </cell>
          <cell r="C271" t="str">
            <v>050732</v>
          </cell>
          <cell r="D271" t="str">
            <v>DIPARTIMENTO DELL'INNOVAZIONE INDUSTRIALE E DIGITALE - INGEGNERIA CHIMICA, GESTIONALE, INFORMATICA, MECCANICA</v>
          </cell>
          <cell r="E271" t="str">
            <v>2021</v>
          </cell>
          <cell r="F271" t="str">
            <v>INGEGNERIA GESTIONALE E INFORMATICA</v>
          </cell>
          <cell r="G271" t="str">
            <v>LT</v>
          </cell>
          <cell r="H271" t="str">
            <v>LT</v>
          </cell>
          <cell r="I271">
            <v>3</v>
          </cell>
          <cell r="J271" t="str">
            <v>Corso di Laurea Triennale (DM270)</v>
          </cell>
        </row>
        <row r="272">
          <cell r="A272" t="str">
            <v>INGEGNERIA GESTIONALE E INFORMATICA (SEDE PA)</v>
          </cell>
          <cell r="B272" t="str">
            <v>SCUOLA POLITECNICA</v>
          </cell>
          <cell r="C272" t="str">
            <v>050732</v>
          </cell>
          <cell r="D272" t="str">
            <v>DIPARTIMENTO DELL'INNOVAZIONE INDUSTRIALE E DIGITALE - INGEGNERIA CHIMICA, GESTIONALE, INFORMATICA, MECCANICA</v>
          </cell>
          <cell r="E272" t="str">
            <v>2017</v>
          </cell>
          <cell r="F272" t="str">
            <v>INGEGNERIA GESTIONALE E INFORMATICA (SEDE PA)</v>
          </cell>
          <cell r="G272" t="str">
            <v>LT</v>
          </cell>
          <cell r="H272" t="str">
            <v>LT</v>
          </cell>
          <cell r="I272">
            <v>3</v>
          </cell>
          <cell r="J272" t="str">
            <v>Corso di Laurea Triennale (DM270)</v>
          </cell>
        </row>
        <row r="273">
          <cell r="A273" t="str">
            <v>INGEGNERIA INFORMATICA</v>
          </cell>
          <cell r="B273" t="str">
            <v>SCUOLA POLITECNICA</v>
          </cell>
          <cell r="C273" t="str">
            <v>050732</v>
          </cell>
          <cell r="D273" t="str">
            <v>DIPARTIMENTO DELL'INNOVAZIONE INDUSTRIALE E DIGITALE - INGEGNERIA CHIMICA, GESTIONALE, INFORMATICA, MECCANICA</v>
          </cell>
          <cell r="E273" t="str">
            <v>083</v>
          </cell>
          <cell r="F273" t="str">
            <v>INGEGNERIA INFORMATICA</v>
          </cell>
          <cell r="G273" t="str">
            <v>LT</v>
          </cell>
          <cell r="H273" t="str">
            <v>LT</v>
          </cell>
          <cell r="I273">
            <v>3</v>
          </cell>
          <cell r="J273" t="str">
            <v>Corso di Laurea Triennale (DM509)</v>
          </cell>
        </row>
        <row r="274">
          <cell r="A274" t="str">
            <v>INGEGNERIA INFORMATICA</v>
          </cell>
          <cell r="B274" t="str">
            <v>SCUOLA POLITECNICA</v>
          </cell>
          <cell r="C274" t="str">
            <v>050732</v>
          </cell>
          <cell r="D274" t="str">
            <v>DIPARTIMENTO DELL'INNOVAZIONE INDUSTRIALE E DIGITALE - INGEGNERIA CHIMICA, GESTIONALE, INFORMATICA, MECCANICA</v>
          </cell>
          <cell r="E274" t="str">
            <v>2178</v>
          </cell>
          <cell r="F274" t="str">
            <v>INGEGNERIA INFORMATICA</v>
          </cell>
          <cell r="G274" t="str">
            <v>LT</v>
          </cell>
          <cell r="H274" t="str">
            <v>LT</v>
          </cell>
          <cell r="I274">
            <v>3</v>
          </cell>
          <cell r="J274" t="str">
            <v>Corso di Laurea Triennale (DM270)</v>
          </cell>
        </row>
        <row r="275">
          <cell r="A275" t="str">
            <v>INGEGNERIA INFORMATICA</v>
          </cell>
          <cell r="B275" t="str">
            <v>SCUOLA POLITECNICA</v>
          </cell>
          <cell r="C275" t="str">
            <v>050732</v>
          </cell>
          <cell r="D275" t="str">
            <v>DIPARTIMENTO DELL'INNOVAZIONE INDUSTRIALE E DIGITALE - INGEGNERIA CHIMICA, GESTIONALE, INFORMATICA, MECCANICA</v>
          </cell>
          <cell r="E275" t="str">
            <v>2035</v>
          </cell>
          <cell r="F275" t="str">
            <v>INGEGNERIA INFORMATICA</v>
          </cell>
          <cell r="G275" t="str">
            <v>LM</v>
          </cell>
          <cell r="H275" t="str">
            <v>LM</v>
          </cell>
          <cell r="I275">
            <v>2</v>
          </cell>
          <cell r="J275" t="str">
            <v>Corso di Laurea Magistrale Biennale</v>
          </cell>
        </row>
        <row r="276">
          <cell r="A276" t="str">
            <v>INGEGNERIA INFORMATICA</v>
          </cell>
          <cell r="B276" t="str">
            <v>SCUOLA POLITECNICA</v>
          </cell>
          <cell r="C276" t="str">
            <v>050732</v>
          </cell>
          <cell r="D276" t="str">
            <v>DIPARTIMENTO DELL'INNOVAZIONE INDUSTRIALE E DIGITALE - INGEGNERIA CHIMICA, GESTIONALE, INFORMATICA, MECCANICA</v>
          </cell>
          <cell r="E276" t="str">
            <v>623</v>
          </cell>
          <cell r="F276" t="str">
            <v>INGEGNERIA INFORMATICA</v>
          </cell>
          <cell r="G276" t="str">
            <v>LS</v>
          </cell>
          <cell r="H276" t="str">
            <v>LS</v>
          </cell>
          <cell r="I276">
            <v>2</v>
          </cell>
          <cell r="J276" t="str">
            <v>Corso di Laurea Specialistica Biennale</v>
          </cell>
        </row>
        <row r="277">
          <cell r="A277" t="str">
            <v>INGEGNERIA INFORMATICA</v>
          </cell>
          <cell r="B277" t="str">
            <v>SCUOLA POLITECNICA</v>
          </cell>
          <cell r="C277" t="str">
            <v>050732</v>
          </cell>
          <cell r="D277" t="str">
            <v>DIPARTIMENTO DELL'INNOVAZIONE INDUSTRIALE E DIGITALE - INGEGNERIA CHIMICA, GESTIONALE, INFORMATICA, MECCANICA</v>
          </cell>
          <cell r="E277" t="str">
            <v>332</v>
          </cell>
          <cell r="F277" t="str">
            <v>INGEGNERIA INFORMATICA</v>
          </cell>
          <cell r="G277" t="str">
            <v>LT</v>
          </cell>
          <cell r="H277" t="str">
            <v>LT</v>
          </cell>
          <cell r="I277">
            <v>5</v>
          </cell>
          <cell r="J277" t="str">
            <v>Corso di Laurea Vecchio Ordinamento</v>
          </cell>
        </row>
        <row r="278">
          <cell r="A278" t="str">
            <v>INGEGNERIA INFORMATICA</v>
          </cell>
          <cell r="B278" t="str">
            <v>SCUOLA POLITECNICA</v>
          </cell>
          <cell r="C278" t="str">
            <v>050732</v>
          </cell>
          <cell r="D278" t="str">
            <v>DIPARTIMENTO DELL'INNOVAZIONE INDUSTRIALE E DIGITALE - INGEGNERIA CHIMICA, GESTIONALE, INFORMATICA, MECCANICA</v>
          </cell>
          <cell r="E278" t="str">
            <v>2095</v>
          </cell>
          <cell r="F278" t="str">
            <v>INGEGNERIA INFORMATICA</v>
          </cell>
          <cell r="G278" t="str">
            <v>LT</v>
          </cell>
          <cell r="H278" t="str">
            <v>LT</v>
          </cell>
          <cell r="I278">
            <v>3</v>
          </cell>
          <cell r="J278" t="str">
            <v>Corso di Laurea Triennale (DM270)</v>
          </cell>
        </row>
        <row r="279">
          <cell r="A279" t="str">
            <v>INGEGNERIA INFORMATICA (AG)</v>
          </cell>
          <cell r="B279" t="str">
            <v>SCUOLA POLITECNICA</v>
          </cell>
          <cell r="C279" t="str">
            <v>050732</v>
          </cell>
          <cell r="D279" t="str">
            <v>DIPARTIMENTO DELL'INNOVAZIONE INDUSTRIALE E DIGITALE - INGEGNERIA CHIMICA, GESTIONALE, INFORMATICA, MECCANICA</v>
          </cell>
          <cell r="E279" t="str">
            <v>094</v>
          </cell>
          <cell r="F279" t="str">
            <v>INGEGNERIA INFORMATICA (AG)</v>
          </cell>
          <cell r="G279" t="str">
            <v>LT</v>
          </cell>
          <cell r="H279" t="str">
            <v>LT</v>
          </cell>
          <cell r="I279">
            <v>3</v>
          </cell>
          <cell r="J279" t="str">
            <v>Corso di Laurea Triennale (DM509)</v>
          </cell>
        </row>
        <row r="280">
          <cell r="A280" t="str">
            <v>INGEGNERIA INFORMATICA E DELLE TELECOMUNICAZIONI</v>
          </cell>
          <cell r="B280" t="str">
            <v>SCUOLA POLITECNICA</v>
          </cell>
          <cell r="C280" t="str">
            <v>050732</v>
          </cell>
          <cell r="D280" t="str">
            <v>DIPARTIMENTO DELL'INNOVAZIONE INDUSTRIALE E DIGITALE - INGEGNERIA CHIMICA, GESTIONALE, INFORMATICA, MECCANICA</v>
          </cell>
          <cell r="E280" t="str">
            <v>2096</v>
          </cell>
          <cell r="F280" t="str">
            <v>INGEGNERIA INFORMATICA E DELLE TELECOMUNICAZIONI</v>
          </cell>
          <cell r="G280" t="str">
            <v>LT</v>
          </cell>
          <cell r="H280" t="str">
            <v>LT</v>
          </cell>
          <cell r="I280">
            <v>3</v>
          </cell>
          <cell r="J280" t="str">
            <v>Corso di Laurea Triennale (DM270)</v>
          </cell>
        </row>
        <row r="281">
          <cell r="A281" t="str">
            <v>INGEGNERIA INFORMATICA (NETTUNO)</v>
          </cell>
          <cell r="B281" t="str">
            <v>SCUOLA POLITECNICA</v>
          </cell>
          <cell r="C281" t="str">
            <v>050732</v>
          </cell>
          <cell r="D281" t="str">
            <v>DIPARTIMENTO DELL'INNOVAZIONE INDUSTRIALE E DIGITALE - INGEGNERIA CHIMICA, GESTIONALE, INFORMATICA, MECCANICA</v>
          </cell>
          <cell r="E281" t="str">
            <v>088</v>
          </cell>
          <cell r="F281" t="str">
            <v>INGEGNERIA INFORMATICA (NETTUNO)</v>
          </cell>
          <cell r="G281" t="str">
            <v>LT</v>
          </cell>
          <cell r="H281" t="str">
            <v>LT</v>
          </cell>
          <cell r="I281">
            <v>3</v>
          </cell>
          <cell r="J281" t="str">
            <v>Corso di Laurea Triennale (DM509)</v>
          </cell>
        </row>
        <row r="282">
          <cell r="A282" t="str">
            <v>INGEGNERIA MECCANICA</v>
          </cell>
          <cell r="B282" t="str">
            <v>SCUOLA POLITECNICA</v>
          </cell>
          <cell r="C282" t="str">
            <v>050732</v>
          </cell>
          <cell r="D282" t="str">
            <v>DIPARTIMENTO DELL'INNOVAZIONE INDUSTRIALE E DIGITALE - INGEGNERIA CHIMICA, GESTIONALE, INFORMATICA, MECCANICA</v>
          </cell>
          <cell r="E282" t="str">
            <v>2097</v>
          </cell>
          <cell r="F282" t="str">
            <v>INGEGNERIA MECCANICA</v>
          </cell>
          <cell r="G282" t="str">
            <v>LT</v>
          </cell>
          <cell r="H282" t="str">
            <v>LT</v>
          </cell>
          <cell r="I282">
            <v>3</v>
          </cell>
          <cell r="J282" t="str">
            <v>Corso di Laurea Triennale (DM270)</v>
          </cell>
        </row>
        <row r="283">
          <cell r="A283" t="str">
            <v>INGEGNERIA MECCANICA</v>
          </cell>
          <cell r="B283" t="str">
            <v>SCUOLA POLITECNICA</v>
          </cell>
          <cell r="C283" t="str">
            <v>050732</v>
          </cell>
          <cell r="D283" t="str">
            <v>DIPARTIMENTO DELL'INNOVAZIONE INDUSTRIALE E DIGITALE - INGEGNERIA CHIMICA, GESTIONALE, INFORMATICA, MECCANICA</v>
          </cell>
          <cell r="E283" t="str">
            <v>084</v>
          </cell>
          <cell r="F283" t="str">
            <v>INGEGNERIA MECCANICA</v>
          </cell>
          <cell r="G283" t="str">
            <v>LT</v>
          </cell>
          <cell r="H283" t="str">
            <v>LT</v>
          </cell>
          <cell r="I283">
            <v>3</v>
          </cell>
          <cell r="J283" t="str">
            <v>Corso di Laurea Triennale (DM509)</v>
          </cell>
        </row>
        <row r="284">
          <cell r="A284" t="str">
            <v>INGEGNERIA MECCANICA</v>
          </cell>
          <cell r="B284" t="str">
            <v>SCUOLA POLITECNICA</v>
          </cell>
          <cell r="C284" t="str">
            <v>050732</v>
          </cell>
          <cell r="D284" t="str">
            <v>DIPARTIMENTO DELL'INNOVAZIONE INDUSTRIALE E DIGITALE - INGEGNERIA CHIMICA, GESTIONALE, INFORMATICA, MECCANICA</v>
          </cell>
          <cell r="E284" t="str">
            <v>2055</v>
          </cell>
          <cell r="F284" t="str">
            <v>INGEGNERIA MECCANICA</v>
          </cell>
          <cell r="G284" t="str">
            <v>LT</v>
          </cell>
          <cell r="H284" t="str">
            <v>LT</v>
          </cell>
          <cell r="I284">
            <v>3</v>
          </cell>
          <cell r="J284" t="str">
            <v>Corso di Laurea Triennale (DM270)</v>
          </cell>
        </row>
        <row r="285">
          <cell r="A285" t="str">
            <v>INGEGNERIA MECCANICA</v>
          </cell>
          <cell r="B285" t="str">
            <v>SCUOLA POLITECNICA</v>
          </cell>
          <cell r="C285" t="str">
            <v>050732</v>
          </cell>
          <cell r="D285" t="str">
            <v>DIPARTIMENTO DELL'INNOVAZIONE INDUSTRIALE E DIGITALE - INGEGNERIA CHIMICA, GESTIONALE, INFORMATICA, MECCANICA</v>
          </cell>
          <cell r="E285" t="str">
            <v>106</v>
          </cell>
          <cell r="F285" t="str">
            <v>INGEGNERIA MECCANICA</v>
          </cell>
          <cell r="G285" t="str">
            <v>LS</v>
          </cell>
          <cell r="H285" t="str">
            <v>LS</v>
          </cell>
          <cell r="I285">
            <v>2</v>
          </cell>
          <cell r="J285" t="str">
            <v>Corso di Laurea Specialistica Biennale</v>
          </cell>
        </row>
        <row r="286">
          <cell r="A286" t="str">
            <v>INGEGNERIA MECCANICA</v>
          </cell>
          <cell r="B286" t="str">
            <v>SCUOLA POLITECNICA</v>
          </cell>
          <cell r="C286" t="str">
            <v>050732</v>
          </cell>
          <cell r="D286" t="str">
            <v>DIPARTIMENTO DELL'INNOVAZIONE INDUSTRIALE E DIGITALE - INGEGNERIA CHIMICA, GESTIONALE, INFORMATICA, MECCANICA</v>
          </cell>
          <cell r="E286" t="str">
            <v>2036</v>
          </cell>
          <cell r="F286" t="str">
            <v>INGEGNERIA MECCANICA</v>
          </cell>
          <cell r="G286" t="str">
            <v>LM</v>
          </cell>
          <cell r="H286" t="str">
            <v>LM</v>
          </cell>
          <cell r="I286">
            <v>2</v>
          </cell>
          <cell r="J286" t="str">
            <v>Corso di Laurea Magistrale Biennale</v>
          </cell>
        </row>
        <row r="287">
          <cell r="A287" t="str">
            <v>INGEGNERIA MECCANICA (D.R.4/91)</v>
          </cell>
          <cell r="B287" t="str">
            <v>SCUOLA POLITECNICA</v>
          </cell>
          <cell r="C287" t="str">
            <v>050732</v>
          </cell>
          <cell r="D287" t="str">
            <v>DIPARTIMENTO DELL'INNOVAZIONE INDUSTRIALE E DIGITALE - INGEGNERIA CHIMICA, GESTIONALE, INFORMATICA, MECCANICA</v>
          </cell>
          <cell r="E287" t="str">
            <v>328</v>
          </cell>
          <cell r="F287" t="str">
            <v>INGEGNERIA MECCANICA (D.R.4/91)</v>
          </cell>
          <cell r="G287" t="str">
            <v>LT</v>
          </cell>
          <cell r="H287" t="str">
            <v>LT</v>
          </cell>
          <cell r="I287">
            <v>5</v>
          </cell>
          <cell r="J287" t="str">
            <v>Corso di Laurea Vecchio Ordinamento</v>
          </cell>
        </row>
        <row r="288">
          <cell r="A288" t="str">
            <v>INGEGNERIA  DELL'ENERGIA</v>
          </cell>
          <cell r="B288" t="str">
            <v>SCUOLA POLITECNICA</v>
          </cell>
          <cell r="C288" t="str">
            <v>050757</v>
          </cell>
          <cell r="D288" t="str">
            <v>ENERGIA,INGEGNERIA DELL'INFORMAZIONE E MODELLI MATEMATICI</v>
          </cell>
          <cell r="E288" t="str">
            <v>2089</v>
          </cell>
          <cell r="F288" t="str">
            <v>INGEGNERIA  DELL'ENERGIA</v>
          </cell>
          <cell r="G288" t="str">
            <v>LT</v>
          </cell>
          <cell r="H288" t="str">
            <v>LT</v>
          </cell>
          <cell r="I288">
            <v>3</v>
          </cell>
          <cell r="J288" t="str">
            <v>Corso di Laurea Triennale (DM270)</v>
          </cell>
        </row>
        <row r="289">
          <cell r="A289" t="str">
            <v>INGEGNERIA CIBERNETICA</v>
          </cell>
          <cell r="B289" t="str">
            <v>SCUOLA POLITECNICA</v>
          </cell>
          <cell r="C289" t="str">
            <v>050757</v>
          </cell>
          <cell r="D289" t="str">
            <v>ENERGIA,INGEGNERIA DELL'INFORMAZIONE E MODELLI MATEMATICI</v>
          </cell>
          <cell r="E289" t="str">
            <v>2188</v>
          </cell>
          <cell r="F289" t="str">
            <v>INGEGNERIA CIBERNETICA</v>
          </cell>
          <cell r="G289" t="str">
            <v>LT</v>
          </cell>
          <cell r="H289" t="str">
            <v>LT</v>
          </cell>
          <cell r="I289">
            <v>3</v>
          </cell>
          <cell r="J289" t="str">
            <v>Corso di Laurea Triennale (DM270)</v>
          </cell>
        </row>
        <row r="290">
          <cell r="A290" t="str">
            <v>INGEGNERIA DELL'AUTOMAZIONE</v>
          </cell>
          <cell r="B290" t="str">
            <v>SCUOLA POLITECNICA</v>
          </cell>
          <cell r="C290" t="str">
            <v>050757</v>
          </cell>
          <cell r="D290" t="str">
            <v>ENERGIA,INGEGNERIA DELL'INFORMAZIONE E MODELLI MATEMATICI</v>
          </cell>
          <cell r="E290" t="str">
            <v>2028</v>
          </cell>
          <cell r="F290" t="str">
            <v>INGEGNERIA DELL'AUTOMAZIONE</v>
          </cell>
          <cell r="G290" t="str">
            <v>LM</v>
          </cell>
          <cell r="H290" t="str">
            <v>LM</v>
          </cell>
          <cell r="I290">
            <v>2</v>
          </cell>
          <cell r="J290" t="str">
            <v>Corso di Laurea Magistrale Biennale</v>
          </cell>
        </row>
        <row r="291">
          <cell r="A291" t="str">
            <v>INGEGNERIA DELLE TELECOMUNICAZIONI</v>
          </cell>
          <cell r="B291" t="str">
            <v>SCUOLA POLITECNICA</v>
          </cell>
          <cell r="C291" t="str">
            <v>050757</v>
          </cell>
          <cell r="D291" t="str">
            <v>ENERGIA,INGEGNERIA DELL'INFORMAZIONE E MODELLI MATEMATICI</v>
          </cell>
          <cell r="E291" t="str">
            <v>075</v>
          </cell>
          <cell r="F291" t="str">
            <v>INGEGNERIA DELLE TELECOMUNICAZIONI</v>
          </cell>
          <cell r="G291" t="str">
            <v>LT</v>
          </cell>
          <cell r="H291" t="str">
            <v>LT</v>
          </cell>
          <cell r="I291">
            <v>3</v>
          </cell>
          <cell r="J291" t="str">
            <v>Corso di Laurea Triennale (DM509)</v>
          </cell>
        </row>
        <row r="292">
          <cell r="A292" t="str">
            <v>INGEGNERIA DELLE TELECOMUNICAZIONI</v>
          </cell>
          <cell r="B292" t="str">
            <v>SCUOLA POLITECNICA</v>
          </cell>
          <cell r="C292" t="str">
            <v>050757</v>
          </cell>
          <cell r="D292" t="str">
            <v>ENERGIA,INGEGNERIA DELL'INFORMAZIONE E MODELLI MATEMATICI</v>
          </cell>
          <cell r="E292" t="str">
            <v>068</v>
          </cell>
          <cell r="F292" t="str">
            <v>INGEGNERIA DELLE TELECOMUNICAZIONI</v>
          </cell>
          <cell r="G292" t="str">
            <v>LS</v>
          </cell>
          <cell r="H292" t="str">
            <v>LS</v>
          </cell>
          <cell r="I292">
            <v>2</v>
          </cell>
          <cell r="J292" t="str">
            <v>Corso di Laurea Specialistica Biennale</v>
          </cell>
        </row>
        <row r="293">
          <cell r="A293" t="str">
            <v>INGEGNERIA DELLE TELECOMUNICAZIONI</v>
          </cell>
          <cell r="B293" t="str">
            <v>SCUOLA POLITECNICA</v>
          </cell>
          <cell r="C293" t="str">
            <v>050757</v>
          </cell>
          <cell r="D293" t="str">
            <v>ENERGIA,INGEGNERIA DELL'INFORMAZIONE E MODELLI MATEMATICI</v>
          </cell>
          <cell r="E293" t="str">
            <v>2029</v>
          </cell>
          <cell r="F293" t="str">
            <v>INGEGNERIA DELLE TELECOMUNICAZIONI</v>
          </cell>
          <cell r="G293" t="str">
            <v>LM</v>
          </cell>
          <cell r="H293" t="str">
            <v>LM</v>
          </cell>
          <cell r="I293">
            <v>2</v>
          </cell>
          <cell r="J293" t="str">
            <v>Corso di Laurea Magistrale Biennale</v>
          </cell>
        </row>
        <row r="294">
          <cell r="A294" t="str">
            <v>INGEGNERIA DELL'ENERGIA</v>
          </cell>
          <cell r="B294" t="str">
            <v>SCUOLA POLITECNICA</v>
          </cell>
          <cell r="C294" t="str">
            <v>050757</v>
          </cell>
          <cell r="D294" t="str">
            <v>ENERGIA,INGEGNERIA DELL'INFORMAZIONE E MODELLI MATEMATICI</v>
          </cell>
          <cell r="E294" t="str">
            <v>2189</v>
          </cell>
          <cell r="F294" t="str">
            <v>INGEGNERIA DELL'ENERGIA</v>
          </cell>
          <cell r="G294" t="str">
            <v>LT</v>
          </cell>
          <cell r="H294" t="str">
            <v>LT</v>
          </cell>
          <cell r="I294">
            <v>3</v>
          </cell>
          <cell r="J294" t="str">
            <v>Corso di Laurea Triennale (DM270)</v>
          </cell>
        </row>
        <row r="295">
          <cell r="A295" t="str">
            <v>INGEGNERIA ELETTRICA</v>
          </cell>
          <cell r="B295" t="str">
            <v>SCUOLA POLITECNICA</v>
          </cell>
          <cell r="C295" t="str">
            <v>050757</v>
          </cell>
          <cell r="D295" t="str">
            <v>ENERGIA,INGEGNERIA DELL'INFORMAZIONE E MODELLI MATEMATICI</v>
          </cell>
          <cell r="E295" t="str">
            <v>2091</v>
          </cell>
          <cell r="F295" t="str">
            <v>INGEGNERIA ELETTRICA</v>
          </cell>
          <cell r="G295" t="str">
            <v>LT</v>
          </cell>
          <cell r="H295" t="str">
            <v>LT</v>
          </cell>
          <cell r="I295">
            <v>3</v>
          </cell>
          <cell r="J295" t="str">
            <v>Corso di Laurea Triennale (DM270)</v>
          </cell>
        </row>
        <row r="296">
          <cell r="A296" t="str">
            <v>INGEGNERIA ELETTRICA</v>
          </cell>
          <cell r="B296" t="str">
            <v>SCUOLA POLITECNICA</v>
          </cell>
          <cell r="C296" t="str">
            <v>050757</v>
          </cell>
          <cell r="D296" t="str">
            <v>ENERGIA,INGEGNERIA DELL'INFORMAZIONE E MODELLI MATEMATICI</v>
          </cell>
          <cell r="E296" t="str">
            <v>067</v>
          </cell>
          <cell r="F296" t="str">
            <v>INGEGNERIA ELETTRICA</v>
          </cell>
          <cell r="G296" t="str">
            <v>LS</v>
          </cell>
          <cell r="H296" t="str">
            <v>LS</v>
          </cell>
          <cell r="I296">
            <v>2</v>
          </cell>
          <cell r="J296" t="str">
            <v>Corso di Laurea Specialistica Biennale</v>
          </cell>
        </row>
        <row r="297">
          <cell r="A297" t="str">
            <v>INGEGNERIA ELETTRICA</v>
          </cell>
          <cell r="B297" t="str">
            <v>SCUOLA POLITECNICA</v>
          </cell>
          <cell r="C297" t="str">
            <v>050757</v>
          </cell>
          <cell r="D297" t="str">
            <v>ENERGIA,INGEGNERIA DELL'INFORMAZIONE E MODELLI MATEMATICI</v>
          </cell>
          <cell r="E297" t="str">
            <v>2031</v>
          </cell>
          <cell r="F297" t="str">
            <v>INGEGNERIA ELETTRICA</v>
          </cell>
          <cell r="G297" t="str">
            <v>LM</v>
          </cell>
          <cell r="H297" t="str">
            <v>LM</v>
          </cell>
          <cell r="I297">
            <v>2</v>
          </cell>
          <cell r="J297" t="str">
            <v>Corso di Laurea Magistrale Biennale</v>
          </cell>
        </row>
        <row r="298">
          <cell r="A298" t="str">
            <v>INGEGNERIA ELETTRICA</v>
          </cell>
          <cell r="B298" t="str">
            <v>SCUOLA POLITECNICA</v>
          </cell>
          <cell r="C298" t="str">
            <v>050757</v>
          </cell>
          <cell r="D298" t="str">
            <v>ENERGIA,INGEGNERIA DELL'INFORMAZIONE E MODELLI MATEMATICI</v>
          </cell>
          <cell r="E298" t="str">
            <v>078</v>
          </cell>
          <cell r="F298" t="str">
            <v>INGEGNERIA ELETTRICA</v>
          </cell>
          <cell r="G298" t="str">
            <v>LT</v>
          </cell>
          <cell r="H298" t="str">
            <v>LT</v>
          </cell>
          <cell r="I298">
            <v>3</v>
          </cell>
          <cell r="J298" t="str">
            <v>Corso di Laurea Triennale (DM509)</v>
          </cell>
        </row>
        <row r="299">
          <cell r="A299" t="str">
            <v>INGEGNERIA ELETTRICA (D.R.4/91)</v>
          </cell>
          <cell r="B299" t="str">
            <v>SCUOLA POLITECNICA</v>
          </cell>
          <cell r="C299" t="str">
            <v>050757</v>
          </cell>
          <cell r="D299" t="str">
            <v>ENERGIA,INGEGNERIA DELL'INFORMAZIONE E MODELLI MATEMATICI</v>
          </cell>
          <cell r="E299" t="str">
            <v>325</v>
          </cell>
          <cell r="F299" t="str">
            <v>INGEGNERIA ELETTRICA (D.R.4/91)</v>
          </cell>
          <cell r="G299" t="str">
            <v>LT</v>
          </cell>
          <cell r="H299" t="str">
            <v>LT</v>
          </cell>
          <cell r="I299">
            <v>5</v>
          </cell>
          <cell r="J299" t="str">
            <v>Corso di Laurea Vecchio Ordinamento</v>
          </cell>
        </row>
        <row r="300">
          <cell r="A300" t="str">
            <v>INGEGNERIA ELETTRONICA</v>
          </cell>
          <cell r="B300" t="str">
            <v>SCUOLA POLITECNICA</v>
          </cell>
          <cell r="C300" t="str">
            <v>050757</v>
          </cell>
          <cell r="D300" t="str">
            <v>ENERGIA,INGEGNERIA DELL'INFORMAZIONE E MODELLI MATEMATICI</v>
          </cell>
          <cell r="E300" t="str">
            <v>081</v>
          </cell>
          <cell r="F300" t="str">
            <v>INGEGNERIA ELETTRONICA</v>
          </cell>
          <cell r="G300" t="str">
            <v>LT</v>
          </cell>
          <cell r="H300" t="str">
            <v>LT</v>
          </cell>
          <cell r="I300">
            <v>3</v>
          </cell>
          <cell r="J300" t="str">
            <v>Corso di Laurea Triennale (DM509)</v>
          </cell>
        </row>
        <row r="301">
          <cell r="A301" t="str">
            <v>INGEGNERIA ELETTRONICA</v>
          </cell>
          <cell r="B301" t="str">
            <v>SCUOLA POLITECNICA</v>
          </cell>
          <cell r="C301" t="str">
            <v>050757</v>
          </cell>
          <cell r="D301" t="str">
            <v>ENERGIA,INGEGNERIA DELL'INFORMAZIONE E MODELLI MATEMATICI</v>
          </cell>
          <cell r="E301" t="str">
            <v>064</v>
          </cell>
          <cell r="F301" t="str">
            <v>INGEGNERIA ELETTRONICA</v>
          </cell>
          <cell r="G301" t="str">
            <v>LS</v>
          </cell>
          <cell r="H301" t="str">
            <v>LS</v>
          </cell>
          <cell r="I301">
            <v>2</v>
          </cell>
          <cell r="J301" t="str">
            <v>Corso di Laurea Specialistica Biennale</v>
          </cell>
        </row>
        <row r="302">
          <cell r="A302" t="str">
            <v>INGEGNERIA ELETTRONICA</v>
          </cell>
          <cell r="B302" t="str">
            <v>SCUOLA POLITECNICA</v>
          </cell>
          <cell r="C302" t="str">
            <v>050757</v>
          </cell>
          <cell r="D302" t="str">
            <v>ENERGIA,INGEGNERIA DELL'INFORMAZIONE E MODELLI MATEMATICI</v>
          </cell>
          <cell r="E302" t="str">
            <v>2134</v>
          </cell>
          <cell r="F302" t="str">
            <v>INGEGNERIA ELETTRONICA</v>
          </cell>
          <cell r="G302" t="str">
            <v>LM</v>
          </cell>
          <cell r="H302" t="str">
            <v>LM</v>
          </cell>
          <cell r="I302">
            <v>2</v>
          </cell>
          <cell r="J302" t="str">
            <v>Corso di Laurea Magistrale Biennale</v>
          </cell>
        </row>
        <row r="303">
          <cell r="A303" t="str">
            <v>INGEGNERIA ELETTRONICA</v>
          </cell>
          <cell r="B303" t="str">
            <v>SCUOLA POLITECNICA</v>
          </cell>
          <cell r="C303" t="str">
            <v>050757</v>
          </cell>
          <cell r="D303" t="str">
            <v>ENERGIA,INGEGNERIA DELL'INFORMAZIONE E MODELLI MATEMATICI</v>
          </cell>
          <cell r="E303" t="str">
            <v>2092</v>
          </cell>
          <cell r="F303" t="str">
            <v>INGEGNERIA ELETTRONICA</v>
          </cell>
          <cell r="G303" t="str">
            <v>LT</v>
          </cell>
          <cell r="H303" t="str">
            <v>LT</v>
          </cell>
          <cell r="I303">
            <v>3</v>
          </cell>
          <cell r="J303" t="str">
            <v>Corso di Laurea Triennale (DM270)</v>
          </cell>
        </row>
        <row r="304">
          <cell r="A304" t="str">
            <v>INGEGNERIA ELETTRONICA (CL)</v>
          </cell>
          <cell r="B304" t="str">
            <v>SCUOLA POLITECNICA</v>
          </cell>
          <cell r="C304" t="str">
            <v>050757</v>
          </cell>
          <cell r="D304" t="str">
            <v>ENERGIA,INGEGNERIA DELL'INFORMAZIONE E MODELLI MATEMATICI</v>
          </cell>
          <cell r="E304" t="str">
            <v>473</v>
          </cell>
          <cell r="F304" t="str">
            <v>INGEGNERIA ELETTRONICA (CL)</v>
          </cell>
          <cell r="G304" t="str">
            <v>LT</v>
          </cell>
          <cell r="H304" t="str">
            <v>LT</v>
          </cell>
          <cell r="I304">
            <v>3</v>
          </cell>
          <cell r="J304" t="str">
            <v>Corso di Laurea Triennale (DM509)</v>
          </cell>
        </row>
        <row r="305">
          <cell r="A305" t="str">
            <v>INGEGNERIA ELETTRONICA (D.R.4/91)</v>
          </cell>
          <cell r="B305" t="str">
            <v>SCUOLA POLITECNICA</v>
          </cell>
          <cell r="C305" t="str">
            <v>050757</v>
          </cell>
          <cell r="D305" t="str">
            <v>ENERGIA,INGEGNERIA DELL'INFORMAZIONE E MODELLI MATEMATICI</v>
          </cell>
          <cell r="E305" t="str">
            <v>326</v>
          </cell>
          <cell r="F305" t="str">
            <v>INGEGNERIA ELETTRONICA (D.R.4/91)</v>
          </cell>
          <cell r="G305" t="str">
            <v>LT</v>
          </cell>
          <cell r="H305" t="str">
            <v>LT</v>
          </cell>
          <cell r="I305">
            <v>5</v>
          </cell>
          <cell r="J305" t="str">
            <v>Corso di Laurea Vecchio Ordinamento</v>
          </cell>
        </row>
        <row r="306">
          <cell r="A306" t="str">
            <v>INGEGNERIA ELETTRONICA E FOTONICA</v>
          </cell>
          <cell r="B306" t="str">
            <v>SCUOLA POLITECNICA</v>
          </cell>
          <cell r="C306" t="str">
            <v>050757</v>
          </cell>
          <cell r="D306" t="str">
            <v>ENERGIA,INGEGNERIA DELL'INFORMAZIONE E MODELLI MATEMATICI</v>
          </cell>
          <cell r="E306" t="str">
            <v>2032</v>
          </cell>
          <cell r="F306" t="str">
            <v>INGEGNERIA ELETTRONICA E FOTONICA</v>
          </cell>
          <cell r="G306" t="str">
            <v>LM</v>
          </cell>
          <cell r="H306" t="str">
            <v>LM</v>
          </cell>
          <cell r="I306">
            <v>2</v>
          </cell>
          <cell r="J306" t="str">
            <v>Corso di Laurea Magistrale Biennale</v>
          </cell>
        </row>
        <row r="307">
          <cell r="A307" t="str">
            <v>INGEGNERIA ELETTRONICA ED APPL.INFOTELEMATICHE(CL)</v>
          </cell>
          <cell r="B307" t="str">
            <v>SCUOLA POLITECNICA</v>
          </cell>
          <cell r="C307" t="str">
            <v>050757</v>
          </cell>
          <cell r="D307" t="str">
            <v>ENERGIA,INGEGNERIA DELL'INFORMAZIONE E MODELLI MATEMATICI</v>
          </cell>
          <cell r="E307" t="str">
            <v>096</v>
          </cell>
          <cell r="F307" t="str">
            <v>INGEGNERIA ELETTRONICA ED APPL.INFOTELEMATICHE(CL)</v>
          </cell>
          <cell r="G307" t="str">
            <v>LT</v>
          </cell>
          <cell r="H307" t="str">
            <v>LT</v>
          </cell>
          <cell r="I307">
            <v>3</v>
          </cell>
          <cell r="J307" t="str">
            <v>Corso di Laurea Triennale (DM509)</v>
          </cell>
        </row>
        <row r="308">
          <cell r="A308" t="str">
            <v>INGEGNERIA ENERGETICA</v>
          </cell>
          <cell r="B308" t="str">
            <v>SCUOLA POLITECNICA</v>
          </cell>
          <cell r="C308" t="str">
            <v>050757</v>
          </cell>
          <cell r="D308" t="str">
            <v>ENERGIA,INGEGNERIA DELL'INFORMAZIONE E MODELLI MATEMATICI</v>
          </cell>
          <cell r="E308" t="str">
            <v>099</v>
          </cell>
          <cell r="F308" t="str">
            <v>INGEGNERIA ENERGETICA</v>
          </cell>
          <cell r="G308" t="str">
            <v>LT</v>
          </cell>
          <cell r="H308" t="str">
            <v>LT</v>
          </cell>
          <cell r="I308">
            <v>3</v>
          </cell>
          <cell r="J308" t="str">
            <v>Corso di Laurea Triennale (DM509)</v>
          </cell>
        </row>
        <row r="309">
          <cell r="A309" t="str">
            <v>INGEGNERIA ENERGETICA E NUCLEARE</v>
          </cell>
          <cell r="B309" t="str">
            <v>SCUOLA POLITECNICA</v>
          </cell>
          <cell r="C309" t="str">
            <v>050757</v>
          </cell>
          <cell r="D309" t="str">
            <v>ENERGIA,INGEGNERIA DELL'INFORMAZIONE E MODELLI MATEMATICI</v>
          </cell>
          <cell r="E309" t="str">
            <v>2033</v>
          </cell>
          <cell r="F309" t="str">
            <v>INGEGNERIA ENERGETICA E NUCLEARE</v>
          </cell>
          <cell r="G309" t="str">
            <v>LM</v>
          </cell>
          <cell r="H309" t="str">
            <v>LM</v>
          </cell>
          <cell r="I309">
            <v>2</v>
          </cell>
          <cell r="J309" t="str">
            <v>Corso di Laurea Magistrale Biennale</v>
          </cell>
        </row>
        <row r="310">
          <cell r="A310" t="str">
            <v>INGEGN.TELECOMUNIC.(NETTUNO)</v>
          </cell>
          <cell r="B310" t="str">
            <v>SCUOLA POLITECNICA</v>
          </cell>
          <cell r="C310" t="str">
            <v>050757</v>
          </cell>
          <cell r="D310" t="str">
            <v>ENERGIA,INGEGNERIA DELL'INFORMAZIONE E MODELLI MATEMATICI</v>
          </cell>
          <cell r="E310" t="str">
            <v>086</v>
          </cell>
          <cell r="F310" t="str">
            <v>INGEGN.TELECOMUNIC.(NETTUNO)</v>
          </cell>
          <cell r="G310" t="str">
            <v>LT</v>
          </cell>
          <cell r="H310" t="str">
            <v>LT</v>
          </cell>
          <cell r="I310">
            <v>3</v>
          </cell>
          <cell r="J310" t="str">
            <v>Corso di Laurea Triennale (DM509)</v>
          </cell>
        </row>
        <row r="311">
          <cell r="A311" t="str">
            <v>ING.ELETTRICA REALIZ.GEST.SISTEMI AUTOMATIZZATI  (CL)</v>
          </cell>
          <cell r="B311" t="str">
            <v>SCUOLA POLITECNICA</v>
          </cell>
          <cell r="C311" t="str">
            <v>050757</v>
          </cell>
          <cell r="D311" t="str">
            <v>ENERGIA,INGEGNERIA DELL'INFORMAZIONE E MODELLI MATEMATICI</v>
          </cell>
          <cell r="E311" t="str">
            <v>079</v>
          </cell>
          <cell r="F311" t="str">
            <v>ING.ELETTRICA REALIZ.GEST.SISTEMI AUTOMATIZZATI  (CL)</v>
          </cell>
          <cell r="G311" t="str">
            <v>LT</v>
          </cell>
          <cell r="H311" t="str">
            <v>LT</v>
          </cell>
          <cell r="I311">
            <v>3</v>
          </cell>
          <cell r="J311" t="str">
            <v>Corso di Laurea Triennale (DM509)</v>
          </cell>
        </row>
        <row r="312">
          <cell r="A312" t="str">
            <v>INGEGNERIA AERONAUTICA (D.R.4/91)</v>
          </cell>
          <cell r="B312" t="str">
            <v>SCUOLA POLITECNICA</v>
          </cell>
          <cell r="C312" t="str">
            <v>050730</v>
          </cell>
          <cell r="D312" t="str">
            <v>INGEGNERIA CIVILE,AMBIENTALE,AEROSPAZIALE E DEI MATERIALI</v>
          </cell>
          <cell r="E312" t="str">
            <v>321</v>
          </cell>
          <cell r="F312" t="str">
            <v>INGEGNERIA AERONAUTICA (D.R.4/91)</v>
          </cell>
          <cell r="G312" t="str">
            <v>LT</v>
          </cell>
          <cell r="H312" t="str">
            <v>LT</v>
          </cell>
          <cell r="I312">
            <v>5</v>
          </cell>
          <cell r="J312" t="str">
            <v>Corso di Laurea Vecchio Ordinamento</v>
          </cell>
        </row>
        <row r="313">
          <cell r="A313" t="str">
            <v>INGEGNERIA AEROSPAZIALE</v>
          </cell>
          <cell r="B313" t="str">
            <v>SCUOLA POLITECNICA</v>
          </cell>
          <cell r="C313" t="str">
            <v>050730</v>
          </cell>
          <cell r="D313" t="str">
            <v>INGEGNERIA CIVILE,AMBIENTALE,AEROSPAZIALE E DEI MATERIALI</v>
          </cell>
          <cell r="E313" t="str">
            <v>070</v>
          </cell>
          <cell r="F313" t="str">
            <v>INGEGNERIA AEROSPAZIALE</v>
          </cell>
          <cell r="G313" t="str">
            <v>LT</v>
          </cell>
          <cell r="H313" t="str">
            <v>LT</v>
          </cell>
          <cell r="I313">
            <v>3</v>
          </cell>
          <cell r="J313" t="str">
            <v>Corso di Laurea Triennale (DM509)</v>
          </cell>
        </row>
        <row r="314">
          <cell r="A314" t="str">
            <v>INGEGNERIA AEROSPAZIALE</v>
          </cell>
          <cell r="B314" t="str">
            <v>SCUOLA POLITECNICA</v>
          </cell>
          <cell r="C314" t="str">
            <v>050730</v>
          </cell>
          <cell r="D314" t="str">
            <v>INGEGNERIA CIVILE,AMBIENTALE,AEROSPAZIALE E DEI MATERIALI</v>
          </cell>
          <cell r="E314" t="str">
            <v>2024</v>
          </cell>
          <cell r="F314" t="str">
            <v>INGEGNERIA AEROSPAZIALE</v>
          </cell>
          <cell r="G314" t="str">
            <v>LM</v>
          </cell>
          <cell r="H314" t="str">
            <v>LM</v>
          </cell>
          <cell r="I314">
            <v>2</v>
          </cell>
          <cell r="J314" t="str">
            <v>Corso di Laurea Magistrale Biennale</v>
          </cell>
        </row>
        <row r="315">
          <cell r="A315" t="str">
            <v>INGEGNERIA AMBIENTALE</v>
          </cell>
          <cell r="B315" t="str">
            <v>SCUOLA POLITECNICA</v>
          </cell>
          <cell r="C315" t="str">
            <v>050730</v>
          </cell>
          <cell r="D315" t="str">
            <v>INGEGNERIA CIVILE,AMBIENTALE,AEROSPAZIALE E DEI MATERIALI</v>
          </cell>
          <cell r="E315" t="str">
            <v>2179</v>
          </cell>
          <cell r="F315" t="str">
            <v>INGEGNERIA AMBIENTALE</v>
          </cell>
          <cell r="G315" t="str">
            <v>LT</v>
          </cell>
          <cell r="H315" t="str">
            <v>LT</v>
          </cell>
          <cell r="I315">
            <v>3</v>
          </cell>
          <cell r="J315" t="str">
            <v>Corso di Laurea Triennale (DM270)</v>
          </cell>
        </row>
        <row r="316">
          <cell r="A316" t="str">
            <v>INGEGNERIA BIOMEDICA</v>
          </cell>
          <cell r="B316" t="str">
            <v>SCUOLA POLITECNICA</v>
          </cell>
          <cell r="C316" t="str">
            <v>050730</v>
          </cell>
          <cell r="D316" t="str">
            <v>INGEGNERIA CIVILE,AMBIENTALE,AEROSPAZIALE E DEI MATERIALI</v>
          </cell>
          <cell r="E316" t="str">
            <v>2140</v>
          </cell>
          <cell r="F316" t="str">
            <v>INGEGNERIA BIOMEDICA</v>
          </cell>
          <cell r="G316" t="str">
            <v>LT</v>
          </cell>
          <cell r="H316" t="str">
            <v>LT</v>
          </cell>
          <cell r="I316">
            <v>3</v>
          </cell>
          <cell r="J316" t="str">
            <v>Corso di Laurea Triennale (DM270)</v>
          </cell>
        </row>
        <row r="317">
          <cell r="A317" t="str">
            <v>INGEGNERIA CIVILE</v>
          </cell>
          <cell r="B317" t="str">
            <v>SCUOLA POLITECNICA</v>
          </cell>
          <cell r="C317" t="str">
            <v>050730</v>
          </cell>
          <cell r="D317" t="str">
            <v>INGEGNERIA CIVILE,AMBIENTALE,AEROSPAZIALE E DEI MATERIALI</v>
          </cell>
          <cell r="E317" t="str">
            <v>072</v>
          </cell>
          <cell r="F317" t="str">
            <v>INGEGNERIA CIVILE</v>
          </cell>
          <cell r="G317" t="str">
            <v>LT</v>
          </cell>
          <cell r="H317" t="str">
            <v>LT</v>
          </cell>
          <cell r="I317">
            <v>3</v>
          </cell>
          <cell r="J317" t="str">
            <v>Corso di Laurea Triennale (DM509)</v>
          </cell>
        </row>
        <row r="318">
          <cell r="A318" t="str">
            <v>INGEGNERIA CIVILE</v>
          </cell>
          <cell r="B318" t="str">
            <v>SCUOLA POLITECNICA</v>
          </cell>
          <cell r="C318" t="str">
            <v>050730</v>
          </cell>
          <cell r="D318" t="str">
            <v>INGEGNERIA CIVILE,AMBIENTALE,AEROSPAZIALE E DEI MATERIALI</v>
          </cell>
          <cell r="E318" t="str">
            <v>2088</v>
          </cell>
          <cell r="F318" t="str">
            <v>INGEGNERIA CIVILE</v>
          </cell>
          <cell r="G318" t="str">
            <v>LT</v>
          </cell>
          <cell r="H318" t="str">
            <v>LT</v>
          </cell>
          <cell r="I318">
            <v>3</v>
          </cell>
          <cell r="J318" t="str">
            <v>Corso di Laurea Triennale (DM270)</v>
          </cell>
        </row>
        <row r="319">
          <cell r="A319" t="str">
            <v>INGEGNERIA CIVILE</v>
          </cell>
          <cell r="B319" t="str">
            <v>SCUOLA POLITECNICA</v>
          </cell>
          <cell r="C319" t="str">
            <v>050730</v>
          </cell>
          <cell r="D319" t="str">
            <v>INGEGNERIA CIVILE,AMBIENTALE,AEROSPAZIALE E DEI MATERIALI</v>
          </cell>
          <cell r="E319" t="str">
            <v>2026</v>
          </cell>
          <cell r="F319" t="str">
            <v>INGEGNERIA CIVILE</v>
          </cell>
          <cell r="G319" t="str">
            <v>LM</v>
          </cell>
          <cell r="H319" t="str">
            <v>LM</v>
          </cell>
          <cell r="I319">
            <v>2</v>
          </cell>
          <cell r="J319" t="str">
            <v>Corso di Laurea Magistrale Biennale</v>
          </cell>
        </row>
        <row r="320">
          <cell r="A320" t="str">
            <v>INGEGNERIA CIVILE (D.R.4/91)</v>
          </cell>
          <cell r="B320" t="str">
            <v>SCUOLA POLITECNICA</v>
          </cell>
          <cell r="C320" t="str">
            <v>050730</v>
          </cell>
          <cell r="D320" t="str">
            <v>INGEGNERIA CIVILE,AMBIENTALE,AEROSPAZIALE E DEI MATERIALI</v>
          </cell>
          <cell r="E320" t="str">
            <v>323</v>
          </cell>
          <cell r="F320" t="str">
            <v>INGEGNERIA CIVILE (D.R.4/91)</v>
          </cell>
          <cell r="G320" t="str">
            <v>LT</v>
          </cell>
          <cell r="H320" t="str">
            <v>LT</v>
          </cell>
          <cell r="I320">
            <v>5</v>
          </cell>
          <cell r="J320" t="str">
            <v>Corso di Laurea Vecchio Ordinamento</v>
          </cell>
        </row>
        <row r="321">
          <cell r="A321" t="str">
            <v>INGEGNERIA CIVILE ED EDILE</v>
          </cell>
          <cell r="B321" t="str">
            <v>SCUOLA POLITECNICA</v>
          </cell>
          <cell r="C321" t="str">
            <v>050730</v>
          </cell>
          <cell r="D321" t="str">
            <v>INGEGNERIA CIVILE,AMBIENTALE,AEROSPAZIALE E DEI MATERIALI</v>
          </cell>
          <cell r="E321" t="str">
            <v>2023</v>
          </cell>
          <cell r="F321" t="str">
            <v>INGEGNERIA CIVILE ED EDILE</v>
          </cell>
          <cell r="G321" t="str">
            <v>LT</v>
          </cell>
          <cell r="H321" t="str">
            <v>LT</v>
          </cell>
          <cell r="I321">
            <v>3</v>
          </cell>
          <cell r="J321" t="str">
            <v>Corso di Laurea Triennale (DM270)</v>
          </cell>
        </row>
        <row r="322">
          <cell r="A322" t="str">
            <v>INGEGNERIA CIVILE ED EDILE</v>
          </cell>
          <cell r="B322" t="str">
            <v>SCUOLA POLITECNICA</v>
          </cell>
          <cell r="C322" t="str">
            <v>050730</v>
          </cell>
          <cell r="D322" t="str">
            <v>INGEGNERIA CIVILE,AMBIENTALE,AEROSPAZIALE E DEI MATERIALI</v>
          </cell>
          <cell r="E322" t="str">
            <v>2022</v>
          </cell>
          <cell r="F322" t="str">
            <v>INGEGNERIA CIVILE ED EDILE</v>
          </cell>
          <cell r="G322" t="str">
            <v>LT</v>
          </cell>
          <cell r="H322" t="str">
            <v>LT</v>
          </cell>
          <cell r="I322">
            <v>3</v>
          </cell>
          <cell r="J322" t="str">
            <v>Corso di Laurea Triennale (DM270)</v>
          </cell>
        </row>
        <row r="323">
          <cell r="A323" t="str">
            <v>INGEGNERIA DEI MATERIALI</v>
          </cell>
          <cell r="B323" t="str">
            <v>SCUOLA POLITECNICA</v>
          </cell>
          <cell r="C323" t="str">
            <v>050730</v>
          </cell>
          <cell r="D323" t="str">
            <v>INGEGNERIA CIVILE,AMBIENTALE,AEROSPAZIALE E DEI MATERIALI</v>
          </cell>
          <cell r="E323" t="str">
            <v>2135</v>
          </cell>
          <cell r="F323" t="str">
            <v>INGEGNERIA DEI MATERIALI</v>
          </cell>
          <cell r="G323" t="str">
            <v>LM</v>
          </cell>
          <cell r="H323" t="str">
            <v>LM</v>
          </cell>
          <cell r="I323">
            <v>2</v>
          </cell>
          <cell r="J323" t="str">
            <v>Corso di Laurea Magistrale Biennale</v>
          </cell>
        </row>
        <row r="324">
          <cell r="A324" t="str">
            <v>INGEGNERIA DEI SISTEMI EDILIZI</v>
          </cell>
          <cell r="B324" t="str">
            <v>SCUOLA POLITECNICA</v>
          </cell>
          <cell r="C324" t="str">
            <v>050730</v>
          </cell>
          <cell r="D324" t="str">
            <v>INGEGNERIA CIVILE,AMBIENTALE,AEROSPAZIALE E DEI MATERIALI</v>
          </cell>
          <cell r="E324" t="str">
            <v>2027</v>
          </cell>
          <cell r="F324" t="str">
            <v>INGEGNERIA DEI SISTEMI EDILIZI</v>
          </cell>
          <cell r="G324" t="str">
            <v>LM</v>
          </cell>
          <cell r="H324" t="str">
            <v>LM</v>
          </cell>
          <cell r="I324">
            <v>2</v>
          </cell>
          <cell r="J324" t="str">
            <v>Corso di Laurea Magistrale Biennale</v>
          </cell>
        </row>
        <row r="325">
          <cell r="A325" t="str">
            <v>INGEGNERIA DELLE COSTRUZIONI EDILIZIE</v>
          </cell>
          <cell r="B325" t="str">
            <v>SCUOLA POLITECNICA</v>
          </cell>
          <cell r="C325" t="str">
            <v>050730</v>
          </cell>
          <cell r="D325" t="str">
            <v>INGEGNERIA CIVILE,AMBIENTALE,AEROSPAZIALE E DEI MATERIALI</v>
          </cell>
          <cell r="E325" t="str">
            <v>456</v>
          </cell>
          <cell r="F325" t="str">
            <v>INGEGNERIA DELLE COSTRUZIONI EDILIZIE</v>
          </cell>
          <cell r="G325" t="str">
            <v>LS</v>
          </cell>
          <cell r="H325" t="str">
            <v>LS</v>
          </cell>
          <cell r="I325">
            <v>2</v>
          </cell>
          <cell r="J325" t="str">
            <v>Corso di Laurea Specialistica Biennale</v>
          </cell>
        </row>
        <row r="326">
          <cell r="A326" t="str">
            <v>INGEGNERIA E TECNOLOGIE INNOVATIVE PER L'AMBIENTE</v>
          </cell>
          <cell r="B326" t="str">
            <v>SCUOLA POLITECNICA</v>
          </cell>
          <cell r="C326" t="str">
            <v>050730</v>
          </cell>
          <cell r="D326" t="str">
            <v>INGEGNERIA CIVILE,AMBIENTALE,AEROSPAZIALE E DEI MATERIALI</v>
          </cell>
          <cell r="E326" t="str">
            <v>2202</v>
          </cell>
          <cell r="F326" t="str">
            <v>INGEGNERIA E TECNOLOGIE INNOVATIVE PER L'AMBIENTE</v>
          </cell>
          <cell r="G326" t="str">
            <v>LM</v>
          </cell>
          <cell r="H326" t="str">
            <v>LM</v>
          </cell>
          <cell r="I326">
            <v>2</v>
          </cell>
          <cell r="J326" t="str">
            <v>Corso di Laurea Magistrale Biennale</v>
          </cell>
        </row>
        <row r="327">
          <cell r="A327" t="str">
            <v>INGEGNERIA PER L' AMBIENTE E IL TERRITORIO</v>
          </cell>
          <cell r="B327" t="str">
            <v>SCUOLA POLITECNICA</v>
          </cell>
          <cell r="C327" t="str">
            <v>050730</v>
          </cell>
          <cell r="D327" t="str">
            <v>INGEGNERIA CIVILE,AMBIENTALE,AEROSPAZIALE E DEI MATERIALI</v>
          </cell>
          <cell r="E327" t="str">
            <v>085</v>
          </cell>
          <cell r="F327" t="str">
            <v>INGEGNERIA PER L' AMBIENTE E IL TERRITORIO</v>
          </cell>
          <cell r="G327" t="str">
            <v>LT</v>
          </cell>
          <cell r="H327" t="str">
            <v>LT</v>
          </cell>
          <cell r="I327">
            <v>3</v>
          </cell>
          <cell r="J327" t="str">
            <v>Corso di Laurea Triennale (DM509)</v>
          </cell>
        </row>
        <row r="328">
          <cell r="A328" t="str">
            <v>INGEGNERIA PER L'AMBIENTE E IL TERRITORIO</v>
          </cell>
          <cell r="B328" t="str">
            <v>SCUOLA POLITECNICA</v>
          </cell>
          <cell r="C328" t="str">
            <v>050730</v>
          </cell>
          <cell r="D328" t="str">
            <v>INGEGNERIA CIVILE,AMBIENTALE,AEROSPAZIALE E DEI MATERIALI</v>
          </cell>
          <cell r="E328" t="str">
            <v>2037</v>
          </cell>
          <cell r="F328" t="str">
            <v>INGEGNERIA PER L'AMBIENTE E IL TERRITORIO</v>
          </cell>
          <cell r="G328" t="str">
            <v>LM</v>
          </cell>
          <cell r="H328" t="str">
            <v>LM</v>
          </cell>
          <cell r="I328">
            <v>2</v>
          </cell>
          <cell r="J328" t="str">
            <v>Corso di Laurea Magistrale Biennale</v>
          </cell>
        </row>
        <row r="329">
          <cell r="A329" t="str">
            <v>INGEGNERIA PER L'AMBIENTE ED IL TERRITORIO</v>
          </cell>
          <cell r="B329" t="str">
            <v>SCUOLA POLITECNICA</v>
          </cell>
          <cell r="C329" t="str">
            <v>050730</v>
          </cell>
          <cell r="D329" t="str">
            <v>INGEGNERIA CIVILE,AMBIENTALE,AEROSPAZIALE E DEI MATERIALI</v>
          </cell>
          <cell r="E329" t="str">
            <v>2098</v>
          </cell>
          <cell r="F329" t="str">
            <v>INGEGNERIA PER L'AMBIENTE ED IL TERRITORIO</v>
          </cell>
          <cell r="G329" t="str">
            <v>LT</v>
          </cell>
          <cell r="H329" t="str">
            <v>LT</v>
          </cell>
          <cell r="I329">
            <v>3</v>
          </cell>
          <cell r="J329" t="str">
            <v>Corso di Laurea Triennale (DM270)</v>
          </cell>
        </row>
        <row r="330">
          <cell r="A330" t="str">
            <v>INGEG.PER AMBIENTE E TERRITORIO</v>
          </cell>
          <cell r="B330" t="str">
            <v>SCUOLA POLITECNICA</v>
          </cell>
          <cell r="C330" t="str">
            <v>050730</v>
          </cell>
          <cell r="D330" t="str">
            <v>INGEGNERIA CIVILE,AMBIENTALE,AEROSPAZIALE E DEI MATERIALI</v>
          </cell>
          <cell r="E330" t="str">
            <v>333</v>
          </cell>
          <cell r="F330" t="str">
            <v>INGEG.PER AMBIENTE E TERRITORIO</v>
          </cell>
          <cell r="G330" t="str">
            <v>LT</v>
          </cell>
          <cell r="H330" t="str">
            <v>LT</v>
          </cell>
          <cell r="I330">
            <v>5</v>
          </cell>
          <cell r="J330" t="str">
            <v>Corso di Laurea Vecchio Ordinamento</v>
          </cell>
        </row>
        <row r="331">
          <cell r="A331" t="str">
            <v>IMPRENDITORIALITA' E QUALITA' PER IL SISTEMA AGROALIMENTARE</v>
          </cell>
          <cell r="B331" t="str">
            <v>SCUOLA POLITECNICA</v>
          </cell>
          <cell r="C331" t="str">
            <v>050759</v>
          </cell>
          <cell r="D331" t="str">
            <v>SCIENZE AGRARIE E FORESTALI</v>
          </cell>
          <cell r="E331" t="str">
            <v>2150</v>
          </cell>
          <cell r="F331" t="str">
            <v>IMPRENDITORIALITA' E QUALITA' PER IL SISTEMA AGROALIMENTARE</v>
          </cell>
          <cell r="G331" t="str">
            <v>LM</v>
          </cell>
          <cell r="H331" t="str">
            <v>LM</v>
          </cell>
          <cell r="I331">
            <v>2</v>
          </cell>
          <cell r="J331" t="str">
            <v>Corso di Laurea Magistrale Biennale</v>
          </cell>
        </row>
        <row r="332">
          <cell r="A332" t="str">
            <v>SCIENZE DELLE PRODUZIONI E DELLE TECNOLOGIE AGRARIE</v>
          </cell>
          <cell r="B332" t="str">
            <v>SCUOLA POLITECNICA</v>
          </cell>
          <cell r="C332" t="str">
            <v>050759</v>
          </cell>
          <cell r="D332" t="str">
            <v>SCIENZE AGRARIE E FORESTALI</v>
          </cell>
          <cell r="E332" t="str">
            <v>2059</v>
          </cell>
          <cell r="F332" t="str">
            <v>SCIENZE DELLE PRODUZIONI E DELLE TECNOLOGIE AGRARIE</v>
          </cell>
          <cell r="G332" t="str">
            <v>LM</v>
          </cell>
          <cell r="H332" t="str">
            <v>LM</v>
          </cell>
          <cell r="I332">
            <v>2</v>
          </cell>
          <cell r="J332" t="str">
            <v>Corso di Laurea Magistrale Biennale</v>
          </cell>
        </row>
        <row r="333">
          <cell r="A333" t="str">
            <v>SCIENZE E TECNOLOGIE AGRARIE</v>
          </cell>
          <cell r="B333" t="str">
            <v>SCUOLA POLITECNICA</v>
          </cell>
          <cell r="C333" t="str">
            <v>050759</v>
          </cell>
          <cell r="D333" t="str">
            <v>SCIENZE AGRARIE E FORESTALI</v>
          </cell>
          <cell r="E333" t="str">
            <v>2122</v>
          </cell>
          <cell r="F333" t="str">
            <v>SCIENZE E TECNOLOGIE AGRARIE</v>
          </cell>
          <cell r="G333" t="str">
            <v>LT</v>
          </cell>
          <cell r="H333" t="str">
            <v>LT</v>
          </cell>
          <cell r="I333">
            <v>3</v>
          </cell>
          <cell r="J333" t="str">
            <v>Corso di Laurea Triennale (DM270)</v>
          </cell>
        </row>
        <row r="334">
          <cell r="A334" t="str">
            <v>SCIENZE E TECNOLOGIE AGROALIMENTARI</v>
          </cell>
          <cell r="B334" t="str">
            <v>SCUOLA POLITECNICA</v>
          </cell>
          <cell r="C334" t="str">
            <v>050759</v>
          </cell>
          <cell r="D334" t="str">
            <v>SCIENZE AGRARIE E FORESTALI</v>
          </cell>
          <cell r="E334" t="str">
            <v>2147</v>
          </cell>
          <cell r="F334" t="str">
            <v>SCIENZE E TECNOLOGIE AGROALIMENTARI</v>
          </cell>
          <cell r="G334" t="str">
            <v>LT</v>
          </cell>
          <cell r="H334" t="str">
            <v>LT</v>
          </cell>
          <cell r="I334">
            <v>3</v>
          </cell>
          <cell r="J334" t="str">
            <v>Corso di Laurea Triennale (DM270)</v>
          </cell>
        </row>
        <row r="335">
          <cell r="A335" t="str">
            <v>SCIENZE E TECNOLOGIE FORESTALI E AGRO-AMBIENTALI</v>
          </cell>
          <cell r="B335" t="str">
            <v>SCUOLA POLITECNICA</v>
          </cell>
          <cell r="C335" t="str">
            <v>050759</v>
          </cell>
          <cell r="D335" t="str">
            <v>SCIENZE AGRARIE E FORESTALI</v>
          </cell>
          <cell r="E335" t="str">
            <v>2148</v>
          </cell>
          <cell r="F335" t="str">
            <v>SCIENZE E TECNOLOGIE FORESTALI E AGRO-AMBIENTALI</v>
          </cell>
          <cell r="G335" t="str">
            <v>LM</v>
          </cell>
          <cell r="H335" t="str">
            <v>LM</v>
          </cell>
          <cell r="I335">
            <v>2</v>
          </cell>
          <cell r="J335" t="str">
            <v>Corso di Laurea Magistrale Biennale</v>
          </cell>
        </row>
        <row r="336">
          <cell r="A336" t="str">
            <v>VITICOLTURA ED ENOLOGIA</v>
          </cell>
          <cell r="B336" t="str">
            <v>SCUOLA POLITECNICA</v>
          </cell>
          <cell r="C336" t="str">
            <v>050759</v>
          </cell>
          <cell r="D336" t="str">
            <v>SCIENZE AGRARIE E FORESTALI</v>
          </cell>
          <cell r="E336" t="str">
            <v>2138</v>
          </cell>
          <cell r="F336" t="str">
            <v>VITICOLTURA ED ENOLOGIA</v>
          </cell>
          <cell r="G336" t="str">
            <v>LT</v>
          </cell>
          <cell r="H336" t="str">
            <v>LT</v>
          </cell>
          <cell r="I336">
            <v>3</v>
          </cell>
          <cell r="J336" t="str">
            <v>Corso di Laurea Triennale (DM270)</v>
          </cell>
        </row>
        <row r="337">
          <cell r="A337" t="str">
            <v>VITICOLTURA ED ENOLOGIA</v>
          </cell>
          <cell r="B337" t="str">
            <v>SCUOLA POLITECNICA</v>
          </cell>
          <cell r="C337" t="str">
            <v>050759</v>
          </cell>
          <cell r="D337" t="str">
            <v>SCIENZE AGRARIE E FORESTALI</v>
          </cell>
          <cell r="E337" t="str">
            <v>219</v>
          </cell>
          <cell r="F337" t="str">
            <v>VITICOLTURA ED ENOLOGIA</v>
          </cell>
          <cell r="G337" t="str">
            <v>LT</v>
          </cell>
          <cell r="H337" t="str">
            <v>LT</v>
          </cell>
          <cell r="I337">
            <v>3</v>
          </cell>
          <cell r="J337" t="str">
            <v>Corso di Laurea Triennale (DM509)</v>
          </cell>
        </row>
        <row r="338">
          <cell r="A338" t="str">
            <v>AMMINISTRAZIONE ED ECONOMIA DELLE IMPRESE</v>
          </cell>
          <cell r="B338" t="str">
            <v>SCUOLA POLITECNICA</v>
          </cell>
          <cell r="C338" t="str">
            <v>050559</v>
          </cell>
          <cell r="D338" t="str">
            <v>SCIENZE ECONOMICHE,AZIENDALI E STATISTICHE</v>
          </cell>
          <cell r="E338" t="str">
            <v>273</v>
          </cell>
          <cell r="F338" t="str">
            <v>AMMINISTRAZIONE ED ECONOMIA DELLE IMPRESE</v>
          </cell>
          <cell r="G338" t="str">
            <v>LT</v>
          </cell>
          <cell r="H338" t="str">
            <v>LT</v>
          </cell>
          <cell r="I338">
            <v>3</v>
          </cell>
          <cell r="J338" t="str">
            <v>Corso di Laurea Triennale (DM509)</v>
          </cell>
        </row>
        <row r="339">
          <cell r="A339" t="str">
            <v>ECONOMIA AZIENDALE</v>
          </cell>
          <cell r="B339" t="str">
            <v>SCUOLA POLITECNICA</v>
          </cell>
          <cell r="C339" t="str">
            <v>050559</v>
          </cell>
          <cell r="D339" t="str">
            <v>SCIENZE ECONOMICHE,AZIENDALI E STATISTICHE</v>
          </cell>
          <cell r="E339" t="str">
            <v>270</v>
          </cell>
          <cell r="F339" t="str">
            <v>ECONOMIA AZIENDALE</v>
          </cell>
          <cell r="G339" t="str">
            <v>LT</v>
          </cell>
          <cell r="H339" t="str">
            <v>LT</v>
          </cell>
          <cell r="I339">
            <v>4</v>
          </cell>
          <cell r="J339" t="str">
            <v>Corso di Laurea Vecchio Ordinamento</v>
          </cell>
        </row>
        <row r="340">
          <cell r="A340" t="str">
            <v>ECONOMIA AZIENDALE</v>
          </cell>
          <cell r="B340" t="str">
            <v>SCUOLA POLITECNICA</v>
          </cell>
          <cell r="C340" t="str">
            <v>050559</v>
          </cell>
          <cell r="D340" t="str">
            <v>SCIENZE ECONOMICHE,AZIENDALI E STATISTICHE</v>
          </cell>
          <cell r="E340" t="str">
            <v>275</v>
          </cell>
          <cell r="F340" t="str">
            <v>ECONOMIA AZIENDALE</v>
          </cell>
          <cell r="G340" t="str">
            <v>LT</v>
          </cell>
          <cell r="H340" t="str">
            <v>LT</v>
          </cell>
          <cell r="I340">
            <v>3</v>
          </cell>
          <cell r="J340" t="str">
            <v>Corso di Laurea Triennale (DM509)</v>
          </cell>
        </row>
        <row r="341">
          <cell r="A341" t="str">
            <v>ECONOMIA E AMMINISTRAZIONE AZIENDALE</v>
          </cell>
          <cell r="B341" t="str">
            <v>SCUOLA POLITECNICA</v>
          </cell>
          <cell r="C341" t="str">
            <v>050559</v>
          </cell>
          <cell r="D341" t="str">
            <v>SCIENZE ECONOMICHE,AZIENDALI E STATISTICHE</v>
          </cell>
          <cell r="E341" t="str">
            <v>2077</v>
          </cell>
          <cell r="F341" t="str">
            <v>ECONOMIA E AMMINISTRAZIONE AZIENDALE</v>
          </cell>
          <cell r="G341" t="str">
            <v>LT</v>
          </cell>
          <cell r="H341" t="str">
            <v>LT</v>
          </cell>
          <cell r="I341">
            <v>3</v>
          </cell>
          <cell r="J341" t="str">
            <v>Corso di Laurea Triennale (DM270)</v>
          </cell>
        </row>
        <row r="342">
          <cell r="A342" t="str">
            <v>ECONOMIA E AMMINISTRAZIONE AZIENDALE</v>
          </cell>
          <cell r="B342" t="str">
            <v>SCUOLA POLITECNICA</v>
          </cell>
          <cell r="C342" t="str">
            <v>050559</v>
          </cell>
          <cell r="D342" t="str">
            <v>SCIENZE ECONOMICHE,AZIENDALI E STATISTICHE</v>
          </cell>
          <cell r="E342" t="str">
            <v>631</v>
          </cell>
          <cell r="F342" t="str">
            <v>ECONOMIA E AMMINISTRAZIONE AZIENDALE</v>
          </cell>
          <cell r="G342" t="str">
            <v>LT</v>
          </cell>
          <cell r="H342" t="str">
            <v>LT</v>
          </cell>
          <cell r="I342">
            <v>3</v>
          </cell>
          <cell r="J342" t="str">
            <v>Corso di Laurea Triennale (DM509)</v>
          </cell>
        </row>
        <row r="343">
          <cell r="A343" t="str">
            <v>ECONOMIA E COMMERCIO</v>
          </cell>
          <cell r="B343" t="str">
            <v>SCUOLA POLITECNICA</v>
          </cell>
          <cell r="C343" t="str">
            <v>050559</v>
          </cell>
          <cell r="D343" t="str">
            <v>SCIENZE ECONOMICHE,AZIENDALI E STATISTICHE</v>
          </cell>
          <cell r="E343" t="str">
            <v>246</v>
          </cell>
          <cell r="F343" t="str">
            <v>ECONOMIA E COMMERCIO</v>
          </cell>
          <cell r="G343" t="str">
            <v>LT</v>
          </cell>
          <cell r="H343" t="str">
            <v>LT</v>
          </cell>
          <cell r="I343">
            <v>4</v>
          </cell>
          <cell r="J343" t="str">
            <v>Corso di Laurea Vecchio Ordinamento</v>
          </cell>
        </row>
        <row r="344">
          <cell r="A344" t="str">
            <v>ECONOMIA E COMMERCIO</v>
          </cell>
          <cell r="B344" t="str">
            <v>SCUOLA POLITECNICA</v>
          </cell>
          <cell r="C344" t="str">
            <v>050559</v>
          </cell>
          <cell r="D344" t="str">
            <v>SCIENZE ECONOMICHE,AZIENDALI E STATISTICHE</v>
          </cell>
          <cell r="E344" t="str">
            <v>259</v>
          </cell>
          <cell r="F344" t="str">
            <v>ECONOMIA E COMMERCIO</v>
          </cell>
          <cell r="G344" t="str">
            <v>LT</v>
          </cell>
          <cell r="H344" t="str">
            <v>LT</v>
          </cell>
          <cell r="I344">
            <v>4</v>
          </cell>
          <cell r="J344" t="str">
            <v>Corso di Laurea Vecchio Ordinamento</v>
          </cell>
        </row>
        <row r="345">
          <cell r="A345" t="str">
            <v>ECONOMIA E COMMERCIO (N.O.)</v>
          </cell>
          <cell r="B345" t="str">
            <v>SCUOLA POLITECNICA</v>
          </cell>
          <cell r="C345" t="str">
            <v>050559</v>
          </cell>
          <cell r="D345" t="str">
            <v>SCIENZE ECONOMICHE,AZIENDALI E STATISTICHE</v>
          </cell>
          <cell r="E345" t="str">
            <v>266</v>
          </cell>
          <cell r="F345" t="str">
            <v>ECONOMIA E COMMERCIO (N.O.)</v>
          </cell>
          <cell r="G345" t="str">
            <v>LT</v>
          </cell>
          <cell r="H345" t="str">
            <v>LT</v>
          </cell>
          <cell r="I345">
            <v>4</v>
          </cell>
          <cell r="J345" t="str">
            <v>Corso di Laurea Vecchio Ordinamento</v>
          </cell>
        </row>
        <row r="346">
          <cell r="A346" t="str">
            <v>ECONOMIA E FINANZA</v>
          </cell>
          <cell r="B346" t="str">
            <v>SCUOLA POLITECNICA</v>
          </cell>
          <cell r="C346" t="str">
            <v>050559</v>
          </cell>
          <cell r="D346" t="str">
            <v>SCIENZE ECONOMICHE,AZIENDALI E STATISTICHE</v>
          </cell>
          <cell r="E346" t="str">
            <v>639</v>
          </cell>
          <cell r="F346" t="str">
            <v>ECONOMIA E FINANZA</v>
          </cell>
          <cell r="G346" t="str">
            <v>LT</v>
          </cell>
          <cell r="H346" t="str">
            <v>LT</v>
          </cell>
          <cell r="I346">
            <v>3</v>
          </cell>
          <cell r="J346" t="str">
            <v>Corso di Laurea Triennale (DM509)</v>
          </cell>
        </row>
        <row r="347">
          <cell r="A347" t="str">
            <v>ECONOMIA E FINANZA</v>
          </cell>
          <cell r="B347" t="str">
            <v>SCUOLA POLITECNICA</v>
          </cell>
          <cell r="C347" t="str">
            <v>050559</v>
          </cell>
          <cell r="D347" t="str">
            <v>SCIENZE ECONOMICHE,AZIENDALI E STATISTICHE</v>
          </cell>
          <cell r="E347" t="str">
            <v>274</v>
          </cell>
          <cell r="F347" t="str">
            <v>ECONOMIA E FINANZA</v>
          </cell>
          <cell r="G347" t="str">
            <v>LT</v>
          </cell>
          <cell r="H347" t="str">
            <v>LT</v>
          </cell>
          <cell r="I347">
            <v>3</v>
          </cell>
          <cell r="J347" t="str">
            <v>Corso di Laurea Triennale (DM509)</v>
          </cell>
        </row>
        <row r="348">
          <cell r="A348" t="str">
            <v>ECONOMIA E FINANZA</v>
          </cell>
          <cell r="B348" t="str">
            <v>SCUOLA POLITECNICA</v>
          </cell>
          <cell r="C348" t="str">
            <v>050559</v>
          </cell>
          <cell r="D348" t="str">
            <v>SCIENZE ECONOMICHE,AZIENDALI E STATISTICHE</v>
          </cell>
          <cell r="E348" t="str">
            <v>2081</v>
          </cell>
          <cell r="F348" t="str">
            <v>ECONOMIA E FINANZA</v>
          </cell>
          <cell r="G348" t="str">
            <v>LT</v>
          </cell>
          <cell r="H348" t="str">
            <v>LT</v>
          </cell>
          <cell r="I348">
            <v>3</v>
          </cell>
          <cell r="J348" t="str">
            <v>Corso di Laurea Triennale (DM270)</v>
          </cell>
        </row>
        <row r="349">
          <cell r="A349" t="str">
            <v>ECONOMIA E VALUTAZ. POLITICHE PUBBLICHE E TERRITORIALI</v>
          </cell>
          <cell r="B349" t="str">
            <v>SCUOLA POLITECNICA</v>
          </cell>
          <cell r="C349" t="str">
            <v>050559</v>
          </cell>
          <cell r="D349" t="str">
            <v>SCIENZE ECONOMICHE,AZIENDALI E STATISTICHE</v>
          </cell>
          <cell r="E349" t="str">
            <v>276</v>
          </cell>
          <cell r="F349" t="str">
            <v>ECONOMIA E VALUTAZ. POLITICHE PUBBLICHE E TERRITORIALI</v>
          </cell>
          <cell r="G349" t="str">
            <v>LT</v>
          </cell>
          <cell r="H349" t="str">
            <v>LT</v>
          </cell>
          <cell r="I349">
            <v>3</v>
          </cell>
          <cell r="J349" t="str">
            <v>Corso di Laurea Triennale (DM509)</v>
          </cell>
        </row>
        <row r="350">
          <cell r="A350" t="str">
            <v>SCIENZE ECONOMICHE E FINANZIARIE</v>
          </cell>
          <cell r="B350" t="str">
            <v>SCUOLA POLITECNICA</v>
          </cell>
          <cell r="C350" t="str">
            <v>050559</v>
          </cell>
          <cell r="D350" t="str">
            <v>SCIENZE ECONOMICHE,AZIENDALI E STATISTICHE</v>
          </cell>
          <cell r="E350" t="str">
            <v>2063</v>
          </cell>
          <cell r="F350" t="str">
            <v>SCIENZE ECONOMICHE E FINANZIARIE</v>
          </cell>
          <cell r="G350" t="str">
            <v>LM</v>
          </cell>
          <cell r="H350" t="str">
            <v>LM</v>
          </cell>
          <cell r="I350">
            <v>2</v>
          </cell>
          <cell r="J350" t="str">
            <v>Corso di Laurea Magistrale Biennale</v>
          </cell>
        </row>
        <row r="351">
          <cell r="A351" t="str">
            <v>SCIENZE ECONOMICO-AZIENDALI</v>
          </cell>
          <cell r="B351" t="str">
            <v>SCUOLA POLITECNICA</v>
          </cell>
          <cell r="C351" t="str">
            <v>050559</v>
          </cell>
          <cell r="D351" t="str">
            <v>SCIENZE ECONOMICHE,AZIENDALI E STATISTICHE</v>
          </cell>
          <cell r="E351" t="str">
            <v>2064</v>
          </cell>
          <cell r="F351" t="str">
            <v>SCIENZE ECONOMICO-AZIENDALI</v>
          </cell>
          <cell r="G351" t="str">
            <v>LM</v>
          </cell>
          <cell r="H351" t="str">
            <v>LM</v>
          </cell>
          <cell r="I351">
            <v>2</v>
          </cell>
          <cell r="J351" t="str">
            <v>Corso di Laurea Magistrale Biennale</v>
          </cell>
        </row>
        <row r="352">
          <cell r="A352" t="str">
            <v>SCIENZE STATISTICHE</v>
          </cell>
          <cell r="B352" t="str">
            <v>SCUOLA POLITECNICA</v>
          </cell>
          <cell r="C352" t="str">
            <v>050559</v>
          </cell>
          <cell r="D352" t="str">
            <v>SCIENZE ECONOMICHE,AZIENDALI E STATISTICHE</v>
          </cell>
          <cell r="E352" t="str">
            <v>2068</v>
          </cell>
          <cell r="F352" t="str">
            <v>SCIENZE STATISTICHE</v>
          </cell>
          <cell r="G352" t="str">
            <v>LM</v>
          </cell>
          <cell r="H352" t="str">
            <v>LM</v>
          </cell>
          <cell r="I352">
            <v>2</v>
          </cell>
          <cell r="J352" t="str">
            <v>Corso di Laurea Magistrale Biennale</v>
          </cell>
        </row>
        <row r="353">
          <cell r="A353" t="str">
            <v>SCIENZE STATISTICHE ED ECONOMICHE</v>
          </cell>
          <cell r="B353" t="str">
            <v>SCUOLA POLITECNICA</v>
          </cell>
          <cell r="C353" t="str">
            <v>050559</v>
          </cell>
          <cell r="D353" t="str">
            <v>SCIENZE ECONOMICHE,AZIENDALI E STATISTICHE</v>
          </cell>
          <cell r="E353" t="str">
            <v>247</v>
          </cell>
          <cell r="F353" t="str">
            <v>SCIENZE STATISTICHE ED ECONOMICHE</v>
          </cell>
          <cell r="G353" t="str">
            <v>LT</v>
          </cell>
          <cell r="H353" t="str">
            <v>LT</v>
          </cell>
          <cell r="I353">
            <v>4</v>
          </cell>
          <cell r="J353" t="str">
            <v>Corso di Laurea Vecchio Ordinamento</v>
          </cell>
        </row>
        <row r="354">
          <cell r="A354" t="str">
            <v>SCIENZE STATISTICHE SOCIALI E SANITARIE</v>
          </cell>
          <cell r="B354" t="str">
            <v>SCUOLA POLITECNICA</v>
          </cell>
          <cell r="C354" t="str">
            <v>050559</v>
          </cell>
          <cell r="D354" t="str">
            <v>SCIENZE ECONOMICHE,AZIENDALI E STATISTICHE</v>
          </cell>
          <cell r="E354" t="str">
            <v>196</v>
          </cell>
          <cell r="F354" t="str">
            <v>SCIENZE STATISTICHE SOCIALI E SANITARIE</v>
          </cell>
          <cell r="G354" t="str">
            <v>LS</v>
          </cell>
          <cell r="H354" t="str">
            <v>LS</v>
          </cell>
          <cell r="I354">
            <v>2</v>
          </cell>
          <cell r="J354" t="str">
            <v>Corso di Laurea Specialistica Biennale</v>
          </cell>
        </row>
        <row r="355">
          <cell r="A355" t="str">
            <v>STATISTICA E INFORMATICA PER LA GESTIONE E L'ANALISI DEI DATI</v>
          </cell>
          <cell r="B355" t="str">
            <v>SCUOLA POLITECNICA</v>
          </cell>
          <cell r="C355" t="str">
            <v>050559</v>
          </cell>
          <cell r="D355" t="str">
            <v>SCIENZE ECONOMICHE,AZIENDALI E STATISTICHE</v>
          </cell>
          <cell r="E355" t="str">
            <v>277</v>
          </cell>
          <cell r="F355" t="str">
            <v>STATISTICA E INFORMATICA PER LA GESTIONE E L'ANALISI DEI DATI</v>
          </cell>
          <cell r="G355" t="str">
            <v>LT</v>
          </cell>
          <cell r="H355" t="str">
            <v>LT</v>
          </cell>
          <cell r="I355">
            <v>3</v>
          </cell>
          <cell r="J355" t="str">
            <v>Corso di Laurea Triennale (DM509)</v>
          </cell>
        </row>
        <row r="356">
          <cell r="A356" t="str">
            <v>STATISTICA PER L'ANALISI DEI DATI</v>
          </cell>
          <cell r="B356" t="str">
            <v>SCUOLA POLITECNICA</v>
          </cell>
          <cell r="C356" t="str">
            <v>050559</v>
          </cell>
          <cell r="D356" t="str">
            <v>SCIENZE ECONOMICHE,AZIENDALI E STATISTICHE</v>
          </cell>
          <cell r="E356" t="str">
            <v>2131</v>
          </cell>
          <cell r="F356" t="str">
            <v>STATISTICA PER L'ANALISI DEI DATI</v>
          </cell>
          <cell r="G356" t="str">
            <v>LT</v>
          </cell>
          <cell r="H356" t="str">
            <v>LT</v>
          </cell>
          <cell r="I356">
            <v>3</v>
          </cell>
          <cell r="J356" t="str">
            <v>Corso di Laurea Triennale (DM270)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zoomScale="130" zoomScaleNormal="130" zoomScaleSheetLayoutView="100" workbookViewId="0">
      <selection activeCell="B13" sqref="B13"/>
    </sheetView>
  </sheetViews>
  <sheetFormatPr baseColWidth="10" defaultColWidth="8.83203125" defaultRowHeight="15" x14ac:dyDescent="0.2"/>
  <cols>
    <col min="1" max="1" width="52.1640625" customWidth="1"/>
    <col min="2" max="3" width="12" style="1" customWidth="1"/>
    <col min="4" max="4" width="11.5" style="2" customWidth="1"/>
    <col min="5" max="5" width="11.6640625" customWidth="1"/>
    <col min="6" max="6" width="11.5" customWidth="1"/>
    <col min="7" max="7" width="11.1640625" customWidth="1"/>
    <col min="8" max="1024" width="8.5" customWidth="1"/>
  </cols>
  <sheetData>
    <row r="1" spans="1:7" ht="23" customHeight="1" x14ac:dyDescent="0.2">
      <c r="A1" s="106" t="s">
        <v>29</v>
      </c>
      <c r="B1" s="106"/>
      <c r="C1" s="106"/>
      <c r="D1" s="106"/>
      <c r="E1" s="106"/>
      <c r="F1" s="106"/>
      <c r="G1" s="106"/>
    </row>
    <row r="2" spans="1:7" ht="39.75" customHeight="1" x14ac:dyDescent="0.2">
      <c r="A2" s="8" t="s">
        <v>0</v>
      </c>
      <c r="B2" s="10" t="s">
        <v>1</v>
      </c>
      <c r="C2" s="10" t="s">
        <v>2</v>
      </c>
      <c r="D2" s="9" t="s">
        <v>3</v>
      </c>
      <c r="E2" s="10" t="s">
        <v>4</v>
      </c>
      <c r="F2" s="10" t="s">
        <v>5</v>
      </c>
      <c r="G2" s="9" t="s">
        <v>6</v>
      </c>
    </row>
    <row r="3" spans="1:7" x14ac:dyDescent="0.2">
      <c r="A3" s="3" t="s">
        <v>7</v>
      </c>
      <c r="B3" s="4">
        <v>156</v>
      </c>
      <c r="C3" s="4">
        <v>149</v>
      </c>
      <c r="D3" s="5">
        <f t="shared" ref="D3:D23" si="0">C3/B3*100</f>
        <v>95.512820512820511</v>
      </c>
      <c r="E3" s="4">
        <v>169</v>
      </c>
      <c r="F3" s="4">
        <v>161</v>
      </c>
      <c r="G3" s="5">
        <f t="shared" ref="G3:G23" si="1">F3/E3*100</f>
        <v>95.26627218934911</v>
      </c>
    </row>
    <row r="4" spans="1:7" x14ac:dyDescent="0.2">
      <c r="A4" s="3" t="s">
        <v>8</v>
      </c>
      <c r="B4" s="4">
        <v>77</v>
      </c>
      <c r="C4" s="4">
        <v>74</v>
      </c>
      <c r="D4" s="5">
        <f t="shared" si="0"/>
        <v>96.103896103896105</v>
      </c>
      <c r="E4" s="4">
        <v>80</v>
      </c>
      <c r="F4" s="4">
        <v>70</v>
      </c>
      <c r="G4" s="5">
        <f t="shared" si="1"/>
        <v>87.5</v>
      </c>
    </row>
    <row r="5" spans="1:7" x14ac:dyDescent="0.2">
      <c r="A5" s="3" t="s">
        <v>9</v>
      </c>
      <c r="B5" s="4">
        <v>20</v>
      </c>
      <c r="C5" s="4">
        <v>19</v>
      </c>
      <c r="D5" s="5">
        <f t="shared" si="0"/>
        <v>95</v>
      </c>
      <c r="E5" s="4">
        <v>16</v>
      </c>
      <c r="F5" s="4">
        <v>14</v>
      </c>
      <c r="G5" s="5">
        <f t="shared" si="1"/>
        <v>87.5</v>
      </c>
    </row>
    <row r="6" spans="1:7" x14ac:dyDescent="0.2">
      <c r="A6" s="3" t="s">
        <v>10</v>
      </c>
      <c r="B6" s="4">
        <v>129</v>
      </c>
      <c r="C6" s="4">
        <v>127</v>
      </c>
      <c r="D6" s="5">
        <f t="shared" si="0"/>
        <v>98.449612403100772</v>
      </c>
      <c r="E6" s="4">
        <v>145</v>
      </c>
      <c r="F6" s="4">
        <v>141</v>
      </c>
      <c r="G6" s="5">
        <f t="shared" si="1"/>
        <v>97.241379310344826</v>
      </c>
    </row>
    <row r="7" spans="1:7" x14ac:dyDescent="0.2">
      <c r="A7" s="3" t="s">
        <v>11</v>
      </c>
      <c r="B7" s="4">
        <v>250</v>
      </c>
      <c r="C7" s="4">
        <v>222</v>
      </c>
      <c r="D7" s="5">
        <f t="shared" si="0"/>
        <v>88.8</v>
      </c>
      <c r="E7" s="4">
        <v>290</v>
      </c>
      <c r="F7" s="4">
        <v>255</v>
      </c>
      <c r="G7" s="5">
        <f t="shared" si="1"/>
        <v>87.931034482758619</v>
      </c>
    </row>
    <row r="8" spans="1:7" x14ac:dyDescent="0.2">
      <c r="A8" s="3" t="s">
        <v>27</v>
      </c>
      <c r="B8" s="4">
        <v>188</v>
      </c>
      <c r="C8" s="4">
        <v>166</v>
      </c>
      <c r="D8" s="5">
        <f t="shared" si="0"/>
        <v>88.297872340425528</v>
      </c>
      <c r="E8" s="4">
        <v>176</v>
      </c>
      <c r="F8" s="4">
        <v>159</v>
      </c>
      <c r="G8" s="5">
        <f t="shared" si="1"/>
        <v>90.340909090909093</v>
      </c>
    </row>
    <row r="9" spans="1:7" x14ac:dyDescent="0.2">
      <c r="A9" s="3" t="s">
        <v>12</v>
      </c>
      <c r="B9" s="4">
        <v>48</v>
      </c>
      <c r="C9" s="4">
        <v>48</v>
      </c>
      <c r="D9" s="5">
        <f t="shared" si="0"/>
        <v>100</v>
      </c>
      <c r="E9" s="4">
        <v>32</v>
      </c>
      <c r="F9" s="4">
        <v>31</v>
      </c>
      <c r="G9" s="5">
        <f t="shared" si="1"/>
        <v>96.875</v>
      </c>
    </row>
    <row r="10" spans="1:7" x14ac:dyDescent="0.2">
      <c r="A10" s="3" t="s">
        <v>13</v>
      </c>
      <c r="B10" s="4">
        <v>154</v>
      </c>
      <c r="C10" s="4">
        <v>140</v>
      </c>
      <c r="D10" s="5">
        <f t="shared" si="0"/>
        <v>90.909090909090907</v>
      </c>
      <c r="E10" s="4">
        <v>142</v>
      </c>
      <c r="F10" s="4">
        <v>127</v>
      </c>
      <c r="G10" s="5">
        <f t="shared" si="1"/>
        <v>89.436619718309856</v>
      </c>
    </row>
    <row r="11" spans="1:7" x14ac:dyDescent="0.2">
      <c r="A11" s="3" t="s">
        <v>14</v>
      </c>
      <c r="B11" s="4">
        <v>64</v>
      </c>
      <c r="C11" s="4">
        <v>61</v>
      </c>
      <c r="D11" s="5">
        <f t="shared" si="0"/>
        <v>95.3125</v>
      </c>
      <c r="E11" s="4">
        <v>69</v>
      </c>
      <c r="F11" s="4">
        <v>65</v>
      </c>
      <c r="G11" s="5">
        <f t="shared" si="1"/>
        <v>94.20289855072464</v>
      </c>
    </row>
    <row r="12" spans="1:7" x14ac:dyDescent="0.2">
      <c r="A12" s="3" t="s">
        <v>15</v>
      </c>
      <c r="B12" s="4">
        <v>153</v>
      </c>
      <c r="C12" s="4">
        <v>150</v>
      </c>
      <c r="D12" s="5">
        <f t="shared" si="0"/>
        <v>98.039215686274503</v>
      </c>
      <c r="E12" s="4">
        <v>174</v>
      </c>
      <c r="F12" s="4">
        <v>153</v>
      </c>
      <c r="G12" s="5">
        <f t="shared" si="1"/>
        <v>87.931034482758619</v>
      </c>
    </row>
    <row r="13" spans="1:7" x14ac:dyDescent="0.2">
      <c r="A13" s="3" t="s">
        <v>16</v>
      </c>
      <c r="B13" s="4">
        <v>171</v>
      </c>
      <c r="C13" s="4">
        <v>157</v>
      </c>
      <c r="D13" s="5">
        <f t="shared" si="0"/>
        <v>91.812865497076018</v>
      </c>
      <c r="E13" s="4">
        <v>143</v>
      </c>
      <c r="F13" s="4">
        <v>125</v>
      </c>
      <c r="G13" s="5">
        <f t="shared" si="1"/>
        <v>87.412587412587413</v>
      </c>
    </row>
    <row r="14" spans="1:7" x14ac:dyDescent="0.2">
      <c r="A14" s="3" t="s">
        <v>17</v>
      </c>
      <c r="B14" s="4">
        <v>62</v>
      </c>
      <c r="C14" s="4">
        <v>56</v>
      </c>
      <c r="D14" s="5">
        <f t="shared" si="0"/>
        <v>90.322580645161281</v>
      </c>
      <c r="E14" s="4">
        <v>65</v>
      </c>
      <c r="F14" s="4">
        <v>58</v>
      </c>
      <c r="G14" s="5">
        <f t="shared" si="1"/>
        <v>89.230769230769241</v>
      </c>
    </row>
    <row r="15" spans="1:7" x14ac:dyDescent="0.2">
      <c r="A15" s="3" t="s">
        <v>18</v>
      </c>
      <c r="B15" s="4">
        <v>184</v>
      </c>
      <c r="C15" s="4">
        <v>160</v>
      </c>
      <c r="D15" s="5">
        <f t="shared" si="0"/>
        <v>86.956521739130437</v>
      </c>
      <c r="E15" s="4">
        <v>176</v>
      </c>
      <c r="F15" s="4">
        <v>156</v>
      </c>
      <c r="G15" s="5">
        <f t="shared" si="1"/>
        <v>88.63636363636364</v>
      </c>
    </row>
    <row r="16" spans="1:7" x14ac:dyDescent="0.2">
      <c r="A16" s="3" t="s">
        <v>19</v>
      </c>
      <c r="B16" s="4">
        <v>109</v>
      </c>
      <c r="C16" s="4">
        <v>102</v>
      </c>
      <c r="D16" s="5">
        <f t="shared" si="0"/>
        <v>93.577981651376149</v>
      </c>
      <c r="E16" s="4">
        <v>104</v>
      </c>
      <c r="F16" s="4">
        <v>95</v>
      </c>
      <c r="G16" s="5">
        <f t="shared" si="1"/>
        <v>91.34615384615384</v>
      </c>
    </row>
    <row r="17" spans="1:7" x14ac:dyDescent="0.2">
      <c r="A17" s="3" t="s">
        <v>20</v>
      </c>
      <c r="B17" s="4">
        <v>197</v>
      </c>
      <c r="C17" s="4">
        <v>187</v>
      </c>
      <c r="D17" s="5">
        <f t="shared" si="0"/>
        <v>94.923857868020306</v>
      </c>
      <c r="E17" s="4">
        <v>193</v>
      </c>
      <c r="F17" s="4">
        <v>186</v>
      </c>
      <c r="G17" s="5">
        <f t="shared" si="1"/>
        <v>96.373056994818654</v>
      </c>
    </row>
    <row r="18" spans="1:7" x14ac:dyDescent="0.2">
      <c r="A18" s="3" t="s">
        <v>21</v>
      </c>
      <c r="B18" s="4">
        <v>217</v>
      </c>
      <c r="C18" s="4">
        <v>201</v>
      </c>
      <c r="D18" s="5">
        <f t="shared" si="0"/>
        <v>92.626728110599075</v>
      </c>
      <c r="E18" s="4">
        <v>192</v>
      </c>
      <c r="F18" s="4">
        <v>177</v>
      </c>
      <c r="G18" s="5">
        <f t="shared" si="1"/>
        <v>92.1875</v>
      </c>
    </row>
    <row r="19" spans="1:7" x14ac:dyDescent="0.2">
      <c r="A19" s="3" t="s">
        <v>22</v>
      </c>
      <c r="B19" s="4">
        <v>48</v>
      </c>
      <c r="C19" s="4">
        <v>45</v>
      </c>
      <c r="D19" s="5">
        <f t="shared" si="0"/>
        <v>93.75</v>
      </c>
      <c r="E19" s="4">
        <v>52</v>
      </c>
      <c r="F19" s="4">
        <v>45</v>
      </c>
      <c r="G19" s="5">
        <f t="shared" si="1"/>
        <v>86.538461538461547</v>
      </c>
    </row>
    <row r="20" spans="1:7" x14ac:dyDescent="0.2">
      <c r="A20" s="3" t="s">
        <v>23</v>
      </c>
      <c r="B20" s="4">
        <v>104</v>
      </c>
      <c r="C20" s="4">
        <v>95</v>
      </c>
      <c r="D20" s="5">
        <f t="shared" si="0"/>
        <v>91.34615384615384</v>
      </c>
      <c r="E20" s="4">
        <v>114</v>
      </c>
      <c r="F20" s="4">
        <v>100</v>
      </c>
      <c r="G20" s="5">
        <f t="shared" si="1"/>
        <v>87.719298245614027</v>
      </c>
    </row>
    <row r="21" spans="1:7" x14ac:dyDescent="0.2">
      <c r="A21" s="3" t="s">
        <v>24</v>
      </c>
      <c r="B21" s="4">
        <v>263</v>
      </c>
      <c r="C21" s="4">
        <v>242</v>
      </c>
      <c r="D21" s="5">
        <f t="shared" si="0"/>
        <v>92.01520912547528</v>
      </c>
      <c r="E21" s="4">
        <v>297</v>
      </c>
      <c r="F21" s="4">
        <v>261</v>
      </c>
      <c r="G21" s="5">
        <f t="shared" si="1"/>
        <v>87.878787878787875</v>
      </c>
    </row>
    <row r="22" spans="1:7" x14ac:dyDescent="0.2">
      <c r="A22" s="3" t="s">
        <v>25</v>
      </c>
      <c r="B22" s="4">
        <v>372</v>
      </c>
      <c r="C22" s="4">
        <v>275</v>
      </c>
      <c r="D22" s="5">
        <f t="shared" si="0"/>
        <v>73.924731182795696</v>
      </c>
      <c r="E22" s="4">
        <v>294</v>
      </c>
      <c r="F22" s="4">
        <v>240</v>
      </c>
      <c r="G22" s="5">
        <f t="shared" si="1"/>
        <v>81.632653061224488</v>
      </c>
    </row>
    <row r="23" spans="1:7" ht="16" x14ac:dyDescent="0.2">
      <c r="A23" s="6" t="s">
        <v>26</v>
      </c>
      <c r="B23" s="6">
        <f>SUM(B3:B22)</f>
        <v>2966</v>
      </c>
      <c r="C23" s="6">
        <v>2676</v>
      </c>
      <c r="D23" s="7">
        <f t="shared" si="0"/>
        <v>90.222521915037092</v>
      </c>
      <c r="E23" s="6">
        <v>2923</v>
      </c>
      <c r="F23" s="6">
        <v>2619</v>
      </c>
      <c r="G23" s="7">
        <f t="shared" si="1"/>
        <v>89.599726308587066</v>
      </c>
    </row>
  </sheetData>
  <mergeCells count="1">
    <mergeCell ref="A1:G1"/>
  </mergeCells>
  <pageMargins left="0.7" right="0.7" top="0.75" bottom="0.75" header="0.51180555555555496" footer="0.51180555555555496"/>
  <pageSetup paperSize="9" scale="67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F097-95E1-8D4A-BCFF-97AFBD316BA3}">
  <dimension ref="A1:O78"/>
  <sheetViews>
    <sheetView zoomScaleNormal="100" zoomScaleSheetLayoutView="100" workbookViewId="0">
      <selection activeCell="O2" sqref="O2"/>
    </sheetView>
  </sheetViews>
  <sheetFormatPr baseColWidth="10" defaultColWidth="8.83203125" defaultRowHeight="15" customHeight="1" x14ac:dyDescent="0.2"/>
  <cols>
    <col min="1" max="1" width="60.6640625" style="42" customWidth="1"/>
    <col min="2" max="2" width="71.33203125" style="71" customWidth="1"/>
    <col min="3" max="14" width="6.83203125" style="42" customWidth="1"/>
    <col min="15" max="15" width="12.6640625" style="43" customWidth="1"/>
    <col min="16" max="1025" width="10.5" style="42" customWidth="1"/>
    <col min="1026" max="16384" width="8.83203125" style="42"/>
  </cols>
  <sheetData>
    <row r="1" spans="1:15" ht="27" customHeight="1" x14ac:dyDescent="0.2">
      <c r="A1" s="125" t="s">
        <v>115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31" customHeight="1" x14ac:dyDescent="0.2">
      <c r="A2" s="51" t="s">
        <v>235</v>
      </c>
      <c r="B2" s="45" t="s">
        <v>45</v>
      </c>
      <c r="C2" s="45" t="s">
        <v>46</v>
      </c>
      <c r="D2" s="45" t="s">
        <v>47</v>
      </c>
      <c r="E2" s="45" t="s">
        <v>48</v>
      </c>
      <c r="F2" s="45" t="s">
        <v>49</v>
      </c>
      <c r="G2" s="45" t="s">
        <v>50</v>
      </c>
      <c r="H2" s="45" t="s">
        <v>51</v>
      </c>
      <c r="I2" s="45" t="s">
        <v>52</v>
      </c>
      <c r="J2" s="45" t="s">
        <v>53</v>
      </c>
      <c r="K2" s="45" t="s">
        <v>54</v>
      </c>
      <c r="L2" s="45" t="s">
        <v>55</v>
      </c>
      <c r="M2" s="45" t="s">
        <v>56</v>
      </c>
      <c r="N2" s="45" t="s">
        <v>57</v>
      </c>
      <c r="O2" s="49" t="s">
        <v>244</v>
      </c>
    </row>
    <row r="3" spans="1:15" ht="15" customHeight="1" x14ac:dyDescent="0.2">
      <c r="A3" s="126" t="s">
        <v>7</v>
      </c>
      <c r="B3" s="47" t="s">
        <v>183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5" t="s">
        <v>240</v>
      </c>
    </row>
    <row r="4" spans="1:15" ht="15" customHeight="1" x14ac:dyDescent="0.2">
      <c r="A4" s="126"/>
      <c r="B4" s="47" t="s">
        <v>65</v>
      </c>
      <c r="C4" s="46">
        <v>5</v>
      </c>
      <c r="D4" s="46">
        <v>2</v>
      </c>
      <c r="E4" s="46">
        <v>3</v>
      </c>
      <c r="F4" s="46">
        <v>2</v>
      </c>
      <c r="G4" s="46"/>
      <c r="H4" s="46">
        <v>5</v>
      </c>
      <c r="I4" s="46">
        <v>7</v>
      </c>
      <c r="J4" s="46">
        <v>4</v>
      </c>
      <c r="K4" s="46">
        <v>1</v>
      </c>
      <c r="L4" s="46">
        <v>1</v>
      </c>
      <c r="M4" s="46">
        <v>2</v>
      </c>
      <c r="N4" s="46">
        <v>7</v>
      </c>
      <c r="O4" s="55"/>
    </row>
    <row r="5" spans="1:15" ht="15" customHeight="1" x14ac:dyDescent="0.2">
      <c r="A5" s="126"/>
      <c r="B5" s="47" t="s">
        <v>98</v>
      </c>
      <c r="C5" s="46"/>
      <c r="D5" s="46"/>
      <c r="E5" s="46">
        <v>1</v>
      </c>
      <c r="F5" s="46"/>
      <c r="G5" s="46"/>
      <c r="H5" s="46">
        <v>3</v>
      </c>
      <c r="I5" s="46">
        <v>2</v>
      </c>
      <c r="J5" s="46"/>
      <c r="K5" s="46"/>
      <c r="L5" s="46">
        <v>1</v>
      </c>
      <c r="M5" s="46"/>
      <c r="N5" s="46">
        <v>2</v>
      </c>
      <c r="O5" s="55" t="s">
        <v>240</v>
      </c>
    </row>
    <row r="6" spans="1:15" ht="15" customHeight="1" x14ac:dyDescent="0.2">
      <c r="A6" s="126"/>
      <c r="B6" s="47" t="s">
        <v>114</v>
      </c>
      <c r="C6" s="46">
        <v>1</v>
      </c>
      <c r="D6" s="46">
        <v>1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55" t="s">
        <v>240</v>
      </c>
    </row>
    <row r="7" spans="1:15" ht="15" customHeight="1" x14ac:dyDescent="0.2">
      <c r="A7" s="126" t="s">
        <v>8</v>
      </c>
      <c r="B7" s="47" t="s">
        <v>68</v>
      </c>
      <c r="C7" s="46">
        <v>2</v>
      </c>
      <c r="D7" s="46">
        <v>3</v>
      </c>
      <c r="E7" s="46">
        <v>3</v>
      </c>
      <c r="F7" s="46"/>
      <c r="G7" s="46">
        <v>1</v>
      </c>
      <c r="H7" s="46">
        <v>3</v>
      </c>
      <c r="I7" s="46">
        <v>4</v>
      </c>
      <c r="J7" s="46">
        <v>1</v>
      </c>
      <c r="K7" s="46">
        <v>2</v>
      </c>
      <c r="L7" s="46"/>
      <c r="M7" s="46">
        <v>1</v>
      </c>
      <c r="N7" s="46">
        <v>2</v>
      </c>
      <c r="O7" s="55"/>
    </row>
    <row r="8" spans="1:15" ht="15" customHeight="1" x14ac:dyDescent="0.2">
      <c r="A8" s="126"/>
      <c r="B8" s="47" t="s">
        <v>88</v>
      </c>
      <c r="C8" s="46">
        <v>3</v>
      </c>
      <c r="D8" s="46">
        <v>4</v>
      </c>
      <c r="E8" s="46">
        <v>2</v>
      </c>
      <c r="F8" s="46"/>
      <c r="G8" s="46"/>
      <c r="H8" s="46"/>
      <c r="I8" s="46">
        <v>1</v>
      </c>
      <c r="J8" s="46"/>
      <c r="K8" s="46"/>
      <c r="L8" s="46"/>
      <c r="M8" s="46"/>
      <c r="N8" s="46"/>
      <c r="O8" s="55"/>
    </row>
    <row r="9" spans="1:15" ht="15" customHeight="1" x14ac:dyDescent="0.2">
      <c r="A9" s="126"/>
      <c r="B9" s="47" t="s">
        <v>90</v>
      </c>
      <c r="C9" s="46">
        <v>1</v>
      </c>
      <c r="D9" s="46"/>
      <c r="E9" s="46"/>
      <c r="F9" s="46"/>
      <c r="G9" s="46">
        <v>1</v>
      </c>
      <c r="H9" s="46"/>
      <c r="I9" s="46">
        <v>1</v>
      </c>
      <c r="J9" s="46"/>
      <c r="K9" s="46">
        <v>1</v>
      </c>
      <c r="L9" s="46">
        <v>1</v>
      </c>
      <c r="M9" s="46"/>
      <c r="N9" s="46">
        <v>1</v>
      </c>
      <c r="O9" s="55"/>
    </row>
    <row r="10" spans="1:15" ht="15" customHeight="1" x14ac:dyDescent="0.2">
      <c r="A10" s="126"/>
      <c r="B10" s="47" t="s">
        <v>110</v>
      </c>
      <c r="C10" s="46">
        <v>2</v>
      </c>
      <c r="D10" s="46"/>
      <c r="E10" s="46"/>
      <c r="F10" s="46">
        <v>1</v>
      </c>
      <c r="G10" s="46"/>
      <c r="H10" s="46"/>
      <c r="I10" s="46"/>
      <c r="J10" s="46"/>
      <c r="K10" s="46"/>
      <c r="L10" s="46"/>
      <c r="M10" s="46"/>
      <c r="N10" s="46"/>
      <c r="O10" s="55"/>
    </row>
    <row r="11" spans="1:15" ht="15" customHeight="1" x14ac:dyDescent="0.2">
      <c r="A11" s="127" t="s">
        <v>9</v>
      </c>
      <c r="B11" s="47" t="s">
        <v>186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5"/>
    </row>
    <row r="12" spans="1:15" ht="15" customHeight="1" x14ac:dyDescent="0.2">
      <c r="A12" s="127"/>
      <c r="B12" s="47" t="s">
        <v>70</v>
      </c>
      <c r="C12" s="46">
        <v>5</v>
      </c>
      <c r="D12" s="46">
        <v>6</v>
      </c>
      <c r="E12" s="46">
        <v>5</v>
      </c>
      <c r="F12" s="46">
        <v>4</v>
      </c>
      <c r="G12" s="46">
        <v>6</v>
      </c>
      <c r="H12" s="46">
        <v>4</v>
      </c>
      <c r="I12" s="46">
        <v>4</v>
      </c>
      <c r="J12" s="46">
        <v>6</v>
      </c>
      <c r="K12" s="46">
        <v>3</v>
      </c>
      <c r="L12" s="46">
        <v>3</v>
      </c>
      <c r="M12" s="46">
        <v>4</v>
      </c>
      <c r="N12" s="46">
        <v>5</v>
      </c>
      <c r="O12" s="55"/>
    </row>
    <row r="13" spans="1:15" ht="15" customHeight="1" x14ac:dyDescent="0.2">
      <c r="A13" s="119" t="s">
        <v>10</v>
      </c>
      <c r="B13" s="47" t="s">
        <v>112</v>
      </c>
      <c r="C13" s="46">
        <v>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5"/>
    </row>
    <row r="14" spans="1:15" ht="15" customHeight="1" x14ac:dyDescent="0.2">
      <c r="A14" s="121"/>
      <c r="B14" s="47" t="s">
        <v>113</v>
      </c>
      <c r="C14" s="46"/>
      <c r="D14" s="46"/>
      <c r="E14" s="46">
        <v>1</v>
      </c>
      <c r="F14" s="46">
        <v>1</v>
      </c>
      <c r="G14" s="46">
        <v>1</v>
      </c>
      <c r="H14" s="46">
        <v>1</v>
      </c>
      <c r="I14" s="46"/>
      <c r="J14" s="46">
        <v>1</v>
      </c>
      <c r="K14" s="46">
        <v>1</v>
      </c>
      <c r="L14" s="46">
        <v>1</v>
      </c>
      <c r="M14" s="46"/>
      <c r="N14" s="46">
        <v>1</v>
      </c>
      <c r="O14" s="55"/>
    </row>
    <row r="15" spans="1:15" ht="15" customHeight="1" x14ac:dyDescent="0.2">
      <c r="A15" s="119" t="s">
        <v>11</v>
      </c>
      <c r="B15" s="47" t="s">
        <v>60</v>
      </c>
      <c r="C15" s="46">
        <v>1</v>
      </c>
      <c r="D15" s="46"/>
      <c r="E15" s="46">
        <v>1</v>
      </c>
      <c r="F15" s="46"/>
      <c r="G15" s="46">
        <v>1</v>
      </c>
      <c r="H15" s="46">
        <v>1</v>
      </c>
      <c r="I15" s="46"/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55" t="s">
        <v>240</v>
      </c>
    </row>
    <row r="16" spans="1:15" ht="15" customHeight="1" x14ac:dyDescent="0.2">
      <c r="A16" s="120"/>
      <c r="B16" s="47" t="s">
        <v>61</v>
      </c>
      <c r="C16" s="46"/>
      <c r="D16" s="46">
        <v>1</v>
      </c>
      <c r="E16" s="46">
        <v>1</v>
      </c>
      <c r="F16" s="46">
        <v>1</v>
      </c>
      <c r="G16" s="46"/>
      <c r="H16" s="46">
        <v>1</v>
      </c>
      <c r="I16" s="46">
        <v>1</v>
      </c>
      <c r="J16" s="46">
        <v>1</v>
      </c>
      <c r="K16" s="46"/>
      <c r="L16" s="46">
        <v>1</v>
      </c>
      <c r="M16" s="46"/>
      <c r="N16" s="46">
        <v>1</v>
      </c>
      <c r="O16" s="55" t="s">
        <v>240</v>
      </c>
    </row>
    <row r="17" spans="1:15" ht="15" customHeight="1" x14ac:dyDescent="0.2">
      <c r="A17" s="120"/>
      <c r="B17" s="47" t="s">
        <v>95</v>
      </c>
      <c r="C17" s="46">
        <v>2</v>
      </c>
      <c r="D17" s="46">
        <v>1</v>
      </c>
      <c r="E17" s="46">
        <v>1</v>
      </c>
      <c r="F17" s="46">
        <v>3</v>
      </c>
      <c r="G17" s="46"/>
      <c r="H17" s="46">
        <v>2</v>
      </c>
      <c r="I17" s="46">
        <v>3</v>
      </c>
      <c r="J17" s="46"/>
      <c r="K17" s="46">
        <v>1</v>
      </c>
      <c r="L17" s="46"/>
      <c r="M17" s="46"/>
      <c r="N17" s="46">
        <v>2</v>
      </c>
      <c r="O17" s="55"/>
    </row>
    <row r="18" spans="1:15" ht="15" customHeight="1" x14ac:dyDescent="0.2">
      <c r="A18" s="120"/>
      <c r="B18" s="47" t="s">
        <v>96</v>
      </c>
      <c r="C18" s="46">
        <v>2</v>
      </c>
      <c r="D18" s="46">
        <v>1</v>
      </c>
      <c r="E18" s="46">
        <v>1</v>
      </c>
      <c r="F18" s="46"/>
      <c r="G18" s="46">
        <v>1</v>
      </c>
      <c r="H18" s="46"/>
      <c r="I18" s="46"/>
      <c r="J18" s="46">
        <v>1</v>
      </c>
      <c r="K18" s="46"/>
      <c r="L18" s="46"/>
      <c r="M18" s="46">
        <v>1</v>
      </c>
      <c r="N18" s="46"/>
      <c r="O18" s="55"/>
    </row>
    <row r="19" spans="1:15" ht="15" customHeight="1" x14ac:dyDescent="0.2">
      <c r="A19" s="120"/>
      <c r="B19" s="47" t="s">
        <v>105</v>
      </c>
      <c r="C19" s="46"/>
      <c r="D19" s="46"/>
      <c r="E19" s="46"/>
      <c r="F19" s="46"/>
      <c r="G19" s="46"/>
      <c r="H19" s="46">
        <v>1</v>
      </c>
      <c r="I19" s="46"/>
      <c r="J19" s="46"/>
      <c r="K19" s="46"/>
      <c r="L19" s="46"/>
      <c r="M19" s="46"/>
      <c r="N19" s="46"/>
      <c r="O19" s="55"/>
    </row>
    <row r="20" spans="1:15" ht="15" customHeight="1" x14ac:dyDescent="0.2">
      <c r="A20" s="121"/>
      <c r="B20" s="47" t="s">
        <v>106</v>
      </c>
      <c r="C20" s="46"/>
      <c r="D20" s="46">
        <v>1</v>
      </c>
      <c r="E20" s="46"/>
      <c r="F20" s="46"/>
      <c r="G20" s="46"/>
      <c r="H20" s="46">
        <v>1</v>
      </c>
      <c r="I20" s="46"/>
      <c r="J20" s="46">
        <v>1</v>
      </c>
      <c r="K20" s="46"/>
      <c r="L20" s="46"/>
      <c r="M20" s="46"/>
      <c r="N20" s="46">
        <v>1</v>
      </c>
      <c r="O20" s="55"/>
    </row>
    <row r="21" spans="1:15" ht="15" customHeight="1" x14ac:dyDescent="0.2">
      <c r="A21" s="119" t="s">
        <v>28</v>
      </c>
      <c r="B21" s="47" t="s">
        <v>73</v>
      </c>
      <c r="C21" s="46">
        <v>3</v>
      </c>
      <c r="D21" s="46">
        <v>2</v>
      </c>
      <c r="E21" s="46">
        <v>1</v>
      </c>
      <c r="F21" s="46">
        <v>1</v>
      </c>
      <c r="G21" s="46">
        <v>1</v>
      </c>
      <c r="H21" s="46">
        <v>2</v>
      </c>
      <c r="I21" s="46">
        <v>1</v>
      </c>
      <c r="J21" s="46">
        <v>2</v>
      </c>
      <c r="K21" s="46">
        <v>1</v>
      </c>
      <c r="L21" s="46"/>
      <c r="M21" s="46"/>
      <c r="N21" s="46">
        <v>1</v>
      </c>
      <c r="O21" s="55"/>
    </row>
    <row r="22" spans="1:15" ht="15" customHeight="1" x14ac:dyDescent="0.2">
      <c r="A22" s="120"/>
      <c r="B22" s="47" t="s">
        <v>77</v>
      </c>
      <c r="C22" s="46">
        <v>5</v>
      </c>
      <c r="D22" s="46">
        <v>1</v>
      </c>
      <c r="E22" s="46">
        <v>1</v>
      </c>
      <c r="F22" s="46">
        <v>1</v>
      </c>
      <c r="G22" s="46">
        <v>1</v>
      </c>
      <c r="H22" s="46">
        <v>3</v>
      </c>
      <c r="I22" s="46">
        <v>2</v>
      </c>
      <c r="J22" s="46">
        <v>1</v>
      </c>
      <c r="K22" s="46">
        <v>1</v>
      </c>
      <c r="L22" s="46"/>
      <c r="M22" s="46"/>
      <c r="N22" s="46">
        <v>1</v>
      </c>
      <c r="O22" s="55" t="s">
        <v>240</v>
      </c>
    </row>
    <row r="23" spans="1:15" ht="15" customHeight="1" x14ac:dyDescent="0.2">
      <c r="A23" s="120"/>
      <c r="B23" s="47" t="s">
        <v>80</v>
      </c>
      <c r="C23" s="46">
        <v>4</v>
      </c>
      <c r="D23" s="46">
        <v>1</v>
      </c>
      <c r="E23" s="46">
        <v>2</v>
      </c>
      <c r="F23" s="46"/>
      <c r="G23" s="46">
        <v>1</v>
      </c>
      <c r="H23" s="46">
        <v>4</v>
      </c>
      <c r="I23" s="46">
        <v>4</v>
      </c>
      <c r="J23" s="46">
        <v>1</v>
      </c>
      <c r="K23" s="46"/>
      <c r="L23" s="46">
        <v>1</v>
      </c>
      <c r="M23" s="46"/>
      <c r="N23" s="46">
        <v>4</v>
      </c>
      <c r="O23" s="55"/>
    </row>
    <row r="24" spans="1:15" ht="15" customHeight="1" x14ac:dyDescent="0.2">
      <c r="A24" s="120"/>
      <c r="B24" s="47" t="s">
        <v>81</v>
      </c>
      <c r="C24" s="46">
        <v>2</v>
      </c>
      <c r="D24" s="46">
        <v>1</v>
      </c>
      <c r="E24" s="46">
        <v>2</v>
      </c>
      <c r="F24" s="46"/>
      <c r="G24" s="46">
        <v>1</v>
      </c>
      <c r="H24" s="46">
        <v>1</v>
      </c>
      <c r="I24" s="46">
        <v>2</v>
      </c>
      <c r="J24" s="46"/>
      <c r="K24" s="46"/>
      <c r="L24" s="46"/>
      <c r="M24" s="46"/>
      <c r="N24" s="46">
        <v>1</v>
      </c>
      <c r="O24" s="55" t="s">
        <v>240</v>
      </c>
    </row>
    <row r="25" spans="1:15" ht="15" customHeight="1" x14ac:dyDescent="0.2">
      <c r="A25" s="120"/>
      <c r="B25" s="47" t="s">
        <v>82</v>
      </c>
      <c r="C25" s="46">
        <v>1</v>
      </c>
      <c r="D25" s="46">
        <v>1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55" t="s">
        <v>240</v>
      </c>
    </row>
    <row r="26" spans="1:15" ht="15" customHeight="1" x14ac:dyDescent="0.2">
      <c r="A26" s="120"/>
      <c r="B26" s="47" t="s">
        <v>83</v>
      </c>
      <c r="C26" s="46">
        <v>1</v>
      </c>
      <c r="D26" s="46">
        <v>2</v>
      </c>
      <c r="E26" s="46">
        <v>1</v>
      </c>
      <c r="F26" s="46"/>
      <c r="G26" s="46">
        <v>1</v>
      </c>
      <c r="H26" s="46">
        <v>1</v>
      </c>
      <c r="I26" s="46">
        <v>1</v>
      </c>
      <c r="J26" s="46"/>
      <c r="K26" s="46"/>
      <c r="L26" s="46"/>
      <c r="M26" s="46"/>
      <c r="N26" s="46"/>
      <c r="O26" s="55" t="s">
        <v>240</v>
      </c>
    </row>
    <row r="27" spans="1:15" ht="15" customHeight="1" x14ac:dyDescent="0.2">
      <c r="A27" s="121"/>
      <c r="B27" s="47" t="s">
        <v>84</v>
      </c>
      <c r="C27" s="46">
        <v>2</v>
      </c>
      <c r="D27" s="46">
        <v>2</v>
      </c>
      <c r="E27" s="46">
        <v>3</v>
      </c>
      <c r="F27" s="46">
        <v>3</v>
      </c>
      <c r="G27" s="46">
        <v>1</v>
      </c>
      <c r="H27" s="46">
        <v>3</v>
      </c>
      <c r="I27" s="46">
        <v>3</v>
      </c>
      <c r="J27" s="46">
        <v>2</v>
      </c>
      <c r="K27" s="46">
        <v>3</v>
      </c>
      <c r="L27" s="46">
        <v>3</v>
      </c>
      <c r="M27" s="46">
        <v>1</v>
      </c>
      <c r="N27" s="46">
        <v>3</v>
      </c>
      <c r="O27" s="55"/>
    </row>
    <row r="28" spans="1:15" ht="15" customHeight="1" x14ac:dyDescent="0.2">
      <c r="A28" s="61" t="s">
        <v>12</v>
      </c>
      <c r="B28" s="47" t="s">
        <v>69</v>
      </c>
      <c r="C28" s="46">
        <v>2</v>
      </c>
      <c r="D28" s="46">
        <v>2</v>
      </c>
      <c r="E28" s="46">
        <v>1</v>
      </c>
      <c r="F28" s="46">
        <v>1</v>
      </c>
      <c r="G28" s="46">
        <v>1</v>
      </c>
      <c r="H28" s="46">
        <v>1</v>
      </c>
      <c r="I28" s="46">
        <v>2</v>
      </c>
      <c r="J28" s="46">
        <v>3</v>
      </c>
      <c r="K28" s="46">
        <v>1</v>
      </c>
      <c r="L28" s="46">
        <v>1</v>
      </c>
      <c r="M28" s="46">
        <v>1</v>
      </c>
      <c r="N28" s="46">
        <v>1</v>
      </c>
      <c r="O28" s="55" t="s">
        <v>240</v>
      </c>
    </row>
    <row r="29" spans="1:15" ht="15" customHeight="1" x14ac:dyDescent="0.2">
      <c r="A29" s="119" t="s">
        <v>13</v>
      </c>
      <c r="B29" s="47" t="s">
        <v>74</v>
      </c>
      <c r="C29" s="46">
        <v>4</v>
      </c>
      <c r="D29" s="46">
        <v>1</v>
      </c>
      <c r="E29" s="46">
        <v>1</v>
      </c>
      <c r="F29" s="46">
        <v>2</v>
      </c>
      <c r="G29" s="46"/>
      <c r="H29" s="46">
        <v>1</v>
      </c>
      <c r="I29" s="46">
        <v>1</v>
      </c>
      <c r="J29" s="46"/>
      <c r="K29" s="46">
        <v>2</v>
      </c>
      <c r="L29" s="46">
        <v>1</v>
      </c>
      <c r="M29" s="46"/>
      <c r="N29" s="46">
        <v>1</v>
      </c>
      <c r="O29" s="55"/>
    </row>
    <row r="30" spans="1:15" ht="15" customHeight="1" x14ac:dyDescent="0.2">
      <c r="A30" s="120"/>
      <c r="B30" s="47" t="s">
        <v>76</v>
      </c>
      <c r="C30" s="46">
        <v>1</v>
      </c>
      <c r="D30" s="46">
        <v>2</v>
      </c>
      <c r="E30" s="46">
        <v>2</v>
      </c>
      <c r="F30" s="46"/>
      <c r="G30" s="46">
        <v>1</v>
      </c>
      <c r="H30" s="46">
        <v>2</v>
      </c>
      <c r="I30" s="46">
        <v>2</v>
      </c>
      <c r="J30" s="46">
        <v>1</v>
      </c>
      <c r="K30" s="46"/>
      <c r="L30" s="46"/>
      <c r="M30" s="46"/>
      <c r="N30" s="46">
        <v>1</v>
      </c>
      <c r="O30" s="55"/>
    </row>
    <row r="31" spans="1:15" ht="15" customHeight="1" x14ac:dyDescent="0.2">
      <c r="A31" s="120"/>
      <c r="B31" s="47" t="s">
        <v>78</v>
      </c>
      <c r="C31" s="46">
        <v>1</v>
      </c>
      <c r="D31" s="46">
        <v>1</v>
      </c>
      <c r="E31" s="46">
        <v>1</v>
      </c>
      <c r="F31" s="46"/>
      <c r="G31" s="46"/>
      <c r="H31" s="46"/>
      <c r="I31" s="46">
        <v>2</v>
      </c>
      <c r="J31" s="46"/>
      <c r="K31" s="46"/>
      <c r="L31" s="46"/>
      <c r="M31" s="46"/>
      <c r="N31" s="46"/>
      <c r="O31" s="55"/>
    </row>
    <row r="32" spans="1:15" ht="15" customHeight="1" x14ac:dyDescent="0.2">
      <c r="A32" s="121"/>
      <c r="B32" s="47" t="s">
        <v>79</v>
      </c>
      <c r="C32" s="46"/>
      <c r="D32" s="46">
        <v>1</v>
      </c>
      <c r="E32" s="46">
        <v>2</v>
      </c>
      <c r="F32" s="46"/>
      <c r="G32" s="46">
        <v>1</v>
      </c>
      <c r="H32" s="46">
        <v>1</v>
      </c>
      <c r="I32" s="46"/>
      <c r="J32" s="46"/>
      <c r="K32" s="46"/>
      <c r="L32" s="46">
        <v>1</v>
      </c>
      <c r="M32" s="46"/>
      <c r="N32" s="46">
        <v>1</v>
      </c>
      <c r="O32" s="55"/>
    </row>
    <row r="33" spans="1:15" ht="15" customHeight="1" x14ac:dyDescent="0.2">
      <c r="A33" s="62" t="s">
        <v>14</v>
      </c>
      <c r="B33" s="47" t="s">
        <v>102</v>
      </c>
      <c r="C33" s="46">
        <v>1</v>
      </c>
      <c r="D33" s="46"/>
      <c r="E33" s="46"/>
      <c r="F33" s="46"/>
      <c r="G33" s="46"/>
      <c r="H33" s="46">
        <v>2</v>
      </c>
      <c r="I33" s="46">
        <v>2</v>
      </c>
      <c r="J33" s="46"/>
      <c r="K33" s="46"/>
      <c r="L33" s="46"/>
      <c r="M33" s="46"/>
      <c r="N33" s="46"/>
      <c r="O33" s="55"/>
    </row>
    <row r="34" spans="1:15" ht="15" customHeight="1" x14ac:dyDescent="0.2">
      <c r="A34" s="62" t="s">
        <v>15</v>
      </c>
      <c r="B34" s="47" t="s">
        <v>185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55" t="s">
        <v>240</v>
      </c>
    </row>
    <row r="35" spans="1:15" ht="15" customHeight="1" x14ac:dyDescent="0.2">
      <c r="A35" s="122" t="s">
        <v>16</v>
      </c>
      <c r="B35" s="47" t="s">
        <v>188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55"/>
    </row>
    <row r="36" spans="1:15" ht="15" customHeight="1" x14ac:dyDescent="0.2">
      <c r="A36" s="123"/>
      <c r="B36" s="47" t="s">
        <v>72</v>
      </c>
      <c r="C36" s="46">
        <v>1</v>
      </c>
      <c r="D36" s="46"/>
      <c r="E36" s="46"/>
      <c r="F36" s="46"/>
      <c r="G36" s="46"/>
      <c r="H36" s="46">
        <v>1</v>
      </c>
      <c r="I36" s="46">
        <v>1</v>
      </c>
      <c r="J36" s="46"/>
      <c r="K36" s="46"/>
      <c r="L36" s="46"/>
      <c r="M36" s="46"/>
      <c r="N36" s="46">
        <v>1</v>
      </c>
      <c r="O36" s="55" t="s">
        <v>240</v>
      </c>
    </row>
    <row r="37" spans="1:15" ht="15" customHeight="1" x14ac:dyDescent="0.2">
      <c r="A37" s="123"/>
      <c r="B37" s="69" t="s">
        <v>190</v>
      </c>
      <c r="C37" s="46">
        <v>4</v>
      </c>
      <c r="D37" s="46">
        <v>2</v>
      </c>
      <c r="E37" s="46">
        <v>2</v>
      </c>
      <c r="F37" s="46">
        <v>1</v>
      </c>
      <c r="G37" s="46">
        <v>2</v>
      </c>
      <c r="H37" s="46">
        <v>2</v>
      </c>
      <c r="I37" s="46">
        <v>2</v>
      </c>
      <c r="J37" s="46">
        <v>3</v>
      </c>
      <c r="K37" s="46">
        <v>2</v>
      </c>
      <c r="L37" s="46">
        <v>1</v>
      </c>
      <c r="M37" s="46">
        <v>1</v>
      </c>
      <c r="N37" s="46">
        <v>2</v>
      </c>
      <c r="O37" s="56"/>
    </row>
    <row r="38" spans="1:15" ht="15" customHeight="1" x14ac:dyDescent="0.2">
      <c r="A38" s="123"/>
      <c r="B38" s="69" t="s">
        <v>189</v>
      </c>
      <c r="C38" s="46">
        <v>4</v>
      </c>
      <c r="D38" s="46">
        <v>4</v>
      </c>
      <c r="E38" s="46">
        <v>4</v>
      </c>
      <c r="F38" s="46">
        <v>3</v>
      </c>
      <c r="G38" s="46">
        <v>2</v>
      </c>
      <c r="H38" s="46">
        <v>2</v>
      </c>
      <c r="I38" s="46">
        <v>3</v>
      </c>
      <c r="J38" s="46">
        <v>1</v>
      </c>
      <c r="K38" s="46">
        <v>3</v>
      </c>
      <c r="L38" s="46">
        <v>2</v>
      </c>
      <c r="M38" s="46">
        <v>2</v>
      </c>
      <c r="N38" s="46">
        <v>4</v>
      </c>
      <c r="O38" s="56"/>
    </row>
    <row r="39" spans="1:15" ht="15" customHeight="1" x14ac:dyDescent="0.2">
      <c r="A39" s="124"/>
      <c r="B39" s="47" t="s">
        <v>85</v>
      </c>
      <c r="C39" s="46"/>
      <c r="D39" s="46">
        <v>2</v>
      </c>
      <c r="E39" s="46"/>
      <c r="F39" s="46"/>
      <c r="G39" s="46"/>
      <c r="H39" s="46">
        <v>1</v>
      </c>
      <c r="I39" s="46"/>
      <c r="J39" s="46"/>
      <c r="K39" s="46"/>
      <c r="L39" s="46"/>
      <c r="M39" s="46"/>
      <c r="N39" s="46"/>
      <c r="O39" s="55"/>
    </row>
    <row r="40" spans="1:15" ht="15" customHeight="1" x14ac:dyDescent="0.2">
      <c r="A40" s="119" t="s">
        <v>17</v>
      </c>
      <c r="B40" s="47" t="s">
        <v>71</v>
      </c>
      <c r="C40" s="46">
        <v>3</v>
      </c>
      <c r="D40" s="46">
        <v>1</v>
      </c>
      <c r="E40" s="46">
        <v>3</v>
      </c>
      <c r="F40" s="46"/>
      <c r="G40" s="46">
        <v>1</v>
      </c>
      <c r="H40" s="46">
        <v>4</v>
      </c>
      <c r="I40" s="46">
        <v>4</v>
      </c>
      <c r="J40" s="46">
        <v>1</v>
      </c>
      <c r="K40" s="46"/>
      <c r="L40" s="46"/>
      <c r="M40" s="46">
        <v>1</v>
      </c>
      <c r="N40" s="46">
        <v>4</v>
      </c>
      <c r="O40" s="55"/>
    </row>
    <row r="41" spans="1:15" ht="15" customHeight="1" x14ac:dyDescent="0.2">
      <c r="A41" s="121"/>
      <c r="B41" s="47" t="s">
        <v>89</v>
      </c>
      <c r="C41" s="46">
        <v>1</v>
      </c>
      <c r="D41" s="46"/>
      <c r="E41" s="46"/>
      <c r="F41" s="46"/>
      <c r="G41" s="46"/>
      <c r="H41" s="46">
        <v>1</v>
      </c>
      <c r="I41" s="46"/>
      <c r="J41" s="46">
        <v>2</v>
      </c>
      <c r="K41" s="46"/>
      <c r="L41" s="46"/>
      <c r="M41" s="46"/>
      <c r="N41" s="46"/>
      <c r="O41" s="55"/>
    </row>
    <row r="42" spans="1:15" ht="15" customHeight="1" x14ac:dyDescent="0.2">
      <c r="A42" s="119" t="s">
        <v>18</v>
      </c>
      <c r="B42" s="47" t="s">
        <v>58</v>
      </c>
      <c r="C42" s="46">
        <v>3</v>
      </c>
      <c r="D42" s="46">
        <v>1</v>
      </c>
      <c r="E42" s="46">
        <v>2</v>
      </c>
      <c r="F42" s="46"/>
      <c r="G42" s="46"/>
      <c r="H42" s="46"/>
      <c r="I42" s="46"/>
      <c r="J42" s="46"/>
      <c r="K42" s="46"/>
      <c r="L42" s="46"/>
      <c r="M42" s="46"/>
      <c r="N42" s="46"/>
      <c r="O42" s="55"/>
    </row>
    <row r="43" spans="1:15" ht="15" customHeight="1" x14ac:dyDescent="0.2">
      <c r="A43" s="120"/>
      <c r="B43" s="47" t="s">
        <v>100</v>
      </c>
      <c r="C43" s="46">
        <v>4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55"/>
    </row>
    <row r="44" spans="1:15" ht="15" customHeight="1" x14ac:dyDescent="0.2">
      <c r="A44" s="120"/>
      <c r="B44" s="47" t="s">
        <v>101</v>
      </c>
      <c r="C44" s="46">
        <v>2</v>
      </c>
      <c r="D44" s="46">
        <v>1</v>
      </c>
      <c r="E44" s="46">
        <v>1</v>
      </c>
      <c r="F44" s="46"/>
      <c r="G44" s="46">
        <v>1</v>
      </c>
      <c r="H44" s="46">
        <v>1</v>
      </c>
      <c r="I44" s="46">
        <v>2</v>
      </c>
      <c r="J44" s="46"/>
      <c r="K44" s="46"/>
      <c r="L44" s="46"/>
      <c r="M44" s="46"/>
      <c r="N44" s="46">
        <v>1</v>
      </c>
      <c r="O44" s="55" t="s">
        <v>240</v>
      </c>
    </row>
    <row r="45" spans="1:15" ht="15" customHeight="1" x14ac:dyDescent="0.2">
      <c r="A45" s="120"/>
      <c r="B45" s="47" t="s">
        <v>103</v>
      </c>
      <c r="C45" s="46">
        <v>3</v>
      </c>
      <c r="D45" s="46">
        <v>2</v>
      </c>
      <c r="E45" s="46">
        <v>3</v>
      </c>
      <c r="F45" s="46">
        <v>2</v>
      </c>
      <c r="G45" s="46">
        <v>2</v>
      </c>
      <c r="H45" s="46">
        <v>3</v>
      </c>
      <c r="I45" s="46">
        <v>3</v>
      </c>
      <c r="J45" s="46">
        <v>2</v>
      </c>
      <c r="K45" s="46">
        <v>2</v>
      </c>
      <c r="L45" s="46">
        <v>1</v>
      </c>
      <c r="M45" s="46">
        <v>1</v>
      </c>
      <c r="N45" s="46">
        <v>3</v>
      </c>
      <c r="O45" s="55"/>
    </row>
    <row r="46" spans="1:15" ht="15" customHeight="1" x14ac:dyDescent="0.2">
      <c r="A46" s="121"/>
      <c r="B46" s="47" t="s">
        <v>199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55"/>
    </row>
    <row r="47" spans="1:15" ht="15" customHeight="1" x14ac:dyDescent="0.2">
      <c r="A47" s="119" t="s">
        <v>238</v>
      </c>
      <c r="B47" s="47" t="s">
        <v>97</v>
      </c>
      <c r="C47" s="46"/>
      <c r="D47" s="46">
        <v>3</v>
      </c>
      <c r="E47" s="46">
        <v>1</v>
      </c>
      <c r="F47" s="46">
        <v>1</v>
      </c>
      <c r="G47" s="46">
        <v>2</v>
      </c>
      <c r="H47" s="46">
        <v>1</v>
      </c>
      <c r="I47" s="46">
        <v>1</v>
      </c>
      <c r="J47" s="46"/>
      <c r="K47" s="46">
        <v>1</v>
      </c>
      <c r="L47" s="46"/>
      <c r="M47" s="46"/>
      <c r="N47" s="46">
        <v>1</v>
      </c>
      <c r="O47" s="55"/>
    </row>
    <row r="48" spans="1:15" ht="15" customHeight="1" x14ac:dyDescent="0.2">
      <c r="A48" s="121"/>
      <c r="B48" s="47" t="s">
        <v>104</v>
      </c>
      <c r="C48" s="46"/>
      <c r="D48" s="46"/>
      <c r="E48" s="46">
        <v>1</v>
      </c>
      <c r="F48" s="46"/>
      <c r="G48" s="46">
        <v>1</v>
      </c>
      <c r="H48" s="46"/>
      <c r="I48" s="46"/>
      <c r="J48" s="46"/>
      <c r="K48" s="46"/>
      <c r="L48" s="46"/>
      <c r="M48" s="46"/>
      <c r="N48" s="46"/>
      <c r="O48" s="55"/>
    </row>
    <row r="49" spans="1:15" ht="15" customHeight="1" x14ac:dyDescent="0.2">
      <c r="A49" s="119" t="s">
        <v>20</v>
      </c>
      <c r="B49" s="47" t="s">
        <v>62</v>
      </c>
      <c r="C49" s="46">
        <v>2</v>
      </c>
      <c r="D49" s="46">
        <v>2</v>
      </c>
      <c r="E49" s="46"/>
      <c r="F49" s="46">
        <v>1</v>
      </c>
      <c r="G49" s="46">
        <v>1</v>
      </c>
      <c r="H49" s="46">
        <v>3</v>
      </c>
      <c r="I49" s="46">
        <v>4</v>
      </c>
      <c r="J49" s="46">
        <v>1</v>
      </c>
      <c r="K49" s="46"/>
      <c r="L49" s="46">
        <v>2</v>
      </c>
      <c r="M49" s="46"/>
      <c r="N49" s="46">
        <v>3</v>
      </c>
      <c r="O49" s="55"/>
    </row>
    <row r="50" spans="1:15" ht="15" customHeight="1" x14ac:dyDescent="0.2">
      <c r="A50" s="120"/>
      <c r="B50" s="47" t="s">
        <v>63</v>
      </c>
      <c r="C50" s="46">
        <v>1</v>
      </c>
      <c r="D50" s="46">
        <v>2</v>
      </c>
      <c r="E50" s="46">
        <v>1</v>
      </c>
      <c r="F50" s="46">
        <v>2</v>
      </c>
      <c r="G50" s="46">
        <v>1</v>
      </c>
      <c r="H50" s="46">
        <v>1</v>
      </c>
      <c r="I50" s="46">
        <v>1</v>
      </c>
      <c r="J50" s="46">
        <v>1</v>
      </c>
      <c r="K50" s="46">
        <v>1</v>
      </c>
      <c r="L50" s="46">
        <v>1</v>
      </c>
      <c r="M50" s="46">
        <v>1</v>
      </c>
      <c r="N50" s="46">
        <v>1</v>
      </c>
      <c r="O50" s="55"/>
    </row>
    <row r="51" spans="1:15" ht="15" customHeight="1" x14ac:dyDescent="0.2">
      <c r="A51" s="121"/>
      <c r="B51" s="47" t="s">
        <v>92</v>
      </c>
      <c r="C51" s="46">
        <v>5</v>
      </c>
      <c r="D51" s="46">
        <v>4</v>
      </c>
      <c r="E51" s="46">
        <v>5</v>
      </c>
      <c r="F51" s="46"/>
      <c r="G51" s="46">
        <v>1</v>
      </c>
      <c r="H51" s="46">
        <v>4</v>
      </c>
      <c r="I51" s="46">
        <v>4</v>
      </c>
      <c r="J51" s="46">
        <v>4</v>
      </c>
      <c r="K51" s="46">
        <v>1</v>
      </c>
      <c r="L51" s="46">
        <v>1</v>
      </c>
      <c r="M51" s="46">
        <v>1</v>
      </c>
      <c r="N51" s="46">
        <v>4</v>
      </c>
      <c r="O51" s="55"/>
    </row>
    <row r="52" spans="1:15" ht="15" customHeight="1" x14ac:dyDescent="0.2">
      <c r="A52" s="119" t="s">
        <v>21</v>
      </c>
      <c r="B52" s="47" t="s">
        <v>66</v>
      </c>
      <c r="C52" s="46">
        <v>3</v>
      </c>
      <c r="D52" s="46">
        <v>2</v>
      </c>
      <c r="E52" s="46">
        <v>2</v>
      </c>
      <c r="F52" s="46">
        <v>1</v>
      </c>
      <c r="G52" s="46">
        <v>1</v>
      </c>
      <c r="H52" s="46">
        <v>2</v>
      </c>
      <c r="I52" s="46">
        <v>2</v>
      </c>
      <c r="J52" s="46"/>
      <c r="K52" s="46"/>
      <c r="L52" s="46"/>
      <c r="M52" s="46"/>
      <c r="N52" s="46">
        <v>2</v>
      </c>
      <c r="O52" s="55"/>
    </row>
    <row r="53" spans="1:15" ht="15" customHeight="1" x14ac:dyDescent="0.2">
      <c r="A53" s="120"/>
      <c r="B53" s="47" t="s">
        <v>67</v>
      </c>
      <c r="C53" s="46">
        <v>1</v>
      </c>
      <c r="D53" s="46">
        <v>1</v>
      </c>
      <c r="E53" s="46">
        <v>2</v>
      </c>
      <c r="F53" s="46">
        <v>2</v>
      </c>
      <c r="G53" s="46"/>
      <c r="H53" s="46">
        <v>2</v>
      </c>
      <c r="I53" s="46">
        <v>2</v>
      </c>
      <c r="J53" s="46"/>
      <c r="K53" s="46"/>
      <c r="L53" s="46"/>
      <c r="M53" s="46"/>
      <c r="N53" s="46"/>
      <c r="O53" s="55"/>
    </row>
    <row r="54" spans="1:15" ht="15" customHeight="1" x14ac:dyDescent="0.2">
      <c r="A54" s="120"/>
      <c r="B54" s="47" t="s">
        <v>93</v>
      </c>
      <c r="C54" s="46">
        <v>2</v>
      </c>
      <c r="D54" s="46">
        <v>1</v>
      </c>
      <c r="E54" s="46">
        <v>2</v>
      </c>
      <c r="F54" s="46">
        <v>2</v>
      </c>
      <c r="G54" s="46">
        <v>1</v>
      </c>
      <c r="H54" s="46">
        <v>4</v>
      </c>
      <c r="I54" s="46">
        <v>3</v>
      </c>
      <c r="J54" s="46">
        <v>4</v>
      </c>
      <c r="K54" s="46">
        <v>2</v>
      </c>
      <c r="L54" s="46">
        <v>1</v>
      </c>
      <c r="M54" s="46">
        <v>1</v>
      </c>
      <c r="N54" s="46">
        <v>3</v>
      </c>
      <c r="O54" s="55"/>
    </row>
    <row r="55" spans="1:15" ht="15" customHeight="1" x14ac:dyDescent="0.2">
      <c r="A55" s="120"/>
      <c r="B55" s="47" t="s">
        <v>94</v>
      </c>
      <c r="C55" s="46">
        <v>1</v>
      </c>
      <c r="D55" s="46">
        <v>1</v>
      </c>
      <c r="E55" s="46">
        <v>1</v>
      </c>
      <c r="F55" s="46">
        <v>1</v>
      </c>
      <c r="G55" s="46">
        <v>1</v>
      </c>
      <c r="H55" s="46">
        <v>1</v>
      </c>
      <c r="I55" s="46">
        <v>1</v>
      </c>
      <c r="J55" s="46">
        <v>1</v>
      </c>
      <c r="K55" s="46">
        <v>1</v>
      </c>
      <c r="L55" s="46">
        <v>1</v>
      </c>
      <c r="M55" s="46"/>
      <c r="N55" s="46">
        <v>1</v>
      </c>
      <c r="O55" s="55" t="s">
        <v>240</v>
      </c>
    </row>
    <row r="56" spans="1:15" ht="15" customHeight="1" x14ac:dyDescent="0.2">
      <c r="A56" s="120"/>
      <c r="B56" s="47" t="s">
        <v>107</v>
      </c>
      <c r="C56" s="46">
        <v>2</v>
      </c>
      <c r="D56" s="46">
        <v>2</v>
      </c>
      <c r="E56" s="46">
        <v>3</v>
      </c>
      <c r="F56" s="46"/>
      <c r="G56" s="46">
        <v>1</v>
      </c>
      <c r="H56" s="46">
        <v>3</v>
      </c>
      <c r="I56" s="46">
        <v>3</v>
      </c>
      <c r="J56" s="46">
        <v>1</v>
      </c>
      <c r="K56" s="46">
        <v>2</v>
      </c>
      <c r="L56" s="46">
        <v>1</v>
      </c>
      <c r="M56" s="46">
        <v>1</v>
      </c>
      <c r="N56" s="46">
        <v>3</v>
      </c>
      <c r="O56" s="55"/>
    </row>
    <row r="57" spans="1:15" ht="15" customHeight="1" x14ac:dyDescent="0.2">
      <c r="A57" s="120"/>
      <c r="B57" s="47" t="s">
        <v>109</v>
      </c>
      <c r="C57" s="46"/>
      <c r="D57" s="46">
        <v>2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55" t="s">
        <v>240</v>
      </c>
    </row>
    <row r="58" spans="1:15" ht="15" customHeight="1" x14ac:dyDescent="0.2">
      <c r="A58" s="121"/>
      <c r="B58" s="47" t="s">
        <v>198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55" t="s">
        <v>240</v>
      </c>
    </row>
    <row r="59" spans="1:15" ht="15" customHeight="1" x14ac:dyDescent="0.2">
      <c r="A59" s="119" t="s">
        <v>22</v>
      </c>
      <c r="B59" s="47" t="s">
        <v>59</v>
      </c>
      <c r="C59" s="46">
        <v>1</v>
      </c>
      <c r="D59" s="46"/>
      <c r="E59" s="46">
        <v>1</v>
      </c>
      <c r="F59" s="46"/>
      <c r="G59" s="46">
        <v>1</v>
      </c>
      <c r="H59" s="46">
        <v>1</v>
      </c>
      <c r="I59" s="46"/>
      <c r="J59" s="46"/>
      <c r="K59" s="46"/>
      <c r="L59" s="46"/>
      <c r="M59" s="46"/>
      <c r="N59" s="46">
        <v>1</v>
      </c>
      <c r="O59" s="55"/>
    </row>
    <row r="60" spans="1:15" ht="15" customHeight="1" x14ac:dyDescent="0.2">
      <c r="A60" s="120"/>
      <c r="B60" s="47" t="s">
        <v>91</v>
      </c>
      <c r="C60" s="46">
        <v>4</v>
      </c>
      <c r="D60" s="46">
        <v>4</v>
      </c>
      <c r="E60" s="46">
        <v>2</v>
      </c>
      <c r="F60" s="46"/>
      <c r="G60" s="46">
        <v>1</v>
      </c>
      <c r="H60" s="46">
        <v>2</v>
      </c>
      <c r="I60" s="46">
        <v>2</v>
      </c>
      <c r="J60" s="46">
        <v>1</v>
      </c>
      <c r="K60" s="46">
        <v>1</v>
      </c>
      <c r="L60" s="46"/>
      <c r="M60" s="46">
        <v>1</v>
      </c>
      <c r="N60" s="46"/>
      <c r="O60" s="55"/>
    </row>
    <row r="61" spans="1:15" ht="15" customHeight="1" x14ac:dyDescent="0.2">
      <c r="A61" s="121"/>
      <c r="B61" s="47" t="s">
        <v>111</v>
      </c>
      <c r="C61" s="46">
        <v>4</v>
      </c>
      <c r="D61" s="46">
        <v>2</v>
      </c>
      <c r="E61" s="46">
        <v>1</v>
      </c>
      <c r="F61" s="46"/>
      <c r="G61" s="46">
        <v>1</v>
      </c>
      <c r="H61" s="46"/>
      <c r="I61" s="46"/>
      <c r="J61" s="46">
        <v>2</v>
      </c>
      <c r="K61" s="46">
        <v>1</v>
      </c>
      <c r="L61" s="46"/>
      <c r="M61" s="46"/>
      <c r="N61" s="46">
        <v>1</v>
      </c>
      <c r="O61" s="55"/>
    </row>
    <row r="62" spans="1:15" ht="15" customHeight="1" x14ac:dyDescent="0.2">
      <c r="A62" s="122" t="s">
        <v>23</v>
      </c>
      <c r="B62" s="47" t="s">
        <v>195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55"/>
    </row>
    <row r="63" spans="1:15" ht="15" customHeight="1" x14ac:dyDescent="0.2">
      <c r="A63" s="124"/>
      <c r="B63" s="47" t="s">
        <v>23</v>
      </c>
      <c r="C63" s="46">
        <v>2</v>
      </c>
      <c r="D63" s="46">
        <v>4</v>
      </c>
      <c r="E63" s="46">
        <v>1</v>
      </c>
      <c r="F63" s="46">
        <v>2</v>
      </c>
      <c r="G63" s="46">
        <v>1</v>
      </c>
      <c r="H63" s="46">
        <v>2</v>
      </c>
      <c r="I63" s="46">
        <v>2</v>
      </c>
      <c r="J63" s="46">
        <v>1</v>
      </c>
      <c r="K63" s="46">
        <v>1</v>
      </c>
      <c r="L63" s="46">
        <v>2</v>
      </c>
      <c r="M63" s="46"/>
      <c r="N63" s="46">
        <v>1</v>
      </c>
      <c r="O63" s="55"/>
    </row>
    <row r="64" spans="1:15" ht="15" customHeight="1" x14ac:dyDescent="0.2">
      <c r="A64" s="122" t="s">
        <v>24</v>
      </c>
      <c r="B64" s="47" t="s">
        <v>187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55"/>
    </row>
    <row r="65" spans="1:15" ht="15" customHeight="1" x14ac:dyDescent="0.2">
      <c r="A65" s="123"/>
      <c r="B65" s="47" t="s">
        <v>196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55"/>
    </row>
    <row r="66" spans="1:15" ht="15" customHeight="1" x14ac:dyDescent="0.2">
      <c r="A66" s="123"/>
      <c r="B66" s="47" t="s">
        <v>197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55"/>
    </row>
    <row r="67" spans="1:15" ht="15" customHeight="1" x14ac:dyDescent="0.2">
      <c r="A67" s="124"/>
      <c r="B67" s="47" t="s">
        <v>99</v>
      </c>
      <c r="C67" s="46">
        <v>3</v>
      </c>
      <c r="D67" s="46">
        <v>1</v>
      </c>
      <c r="E67" s="46"/>
      <c r="F67" s="46"/>
      <c r="G67" s="46"/>
      <c r="H67" s="46"/>
      <c r="I67" s="46">
        <v>1</v>
      </c>
      <c r="J67" s="46"/>
      <c r="K67" s="46"/>
      <c r="L67" s="46"/>
      <c r="M67" s="46"/>
      <c r="N67" s="46">
        <v>1</v>
      </c>
      <c r="O67" s="55"/>
    </row>
    <row r="68" spans="1:15" ht="15" customHeight="1" x14ac:dyDescent="0.2">
      <c r="A68" s="119" t="s">
        <v>25</v>
      </c>
      <c r="B68" s="47" t="s">
        <v>64</v>
      </c>
      <c r="C68" s="46">
        <v>7</v>
      </c>
      <c r="D68" s="46">
        <v>1</v>
      </c>
      <c r="E68" s="46">
        <v>1</v>
      </c>
      <c r="F68" s="46">
        <v>1</v>
      </c>
      <c r="G68" s="46">
        <v>2</v>
      </c>
      <c r="H68" s="46">
        <v>2</v>
      </c>
      <c r="I68" s="46">
        <v>2</v>
      </c>
      <c r="J68" s="46">
        <v>3</v>
      </c>
      <c r="K68" s="46">
        <v>2</v>
      </c>
      <c r="L68" s="46">
        <v>1</v>
      </c>
      <c r="M68" s="46">
        <v>2</v>
      </c>
      <c r="N68" s="46">
        <v>4</v>
      </c>
      <c r="O68" s="55"/>
    </row>
    <row r="69" spans="1:15" ht="15" customHeight="1" x14ac:dyDescent="0.2">
      <c r="A69" s="120"/>
      <c r="B69" s="47" t="s">
        <v>86</v>
      </c>
      <c r="C69" s="46">
        <v>1</v>
      </c>
      <c r="D69" s="46"/>
      <c r="E69" s="46"/>
      <c r="F69" s="46"/>
      <c r="G69" s="46"/>
      <c r="H69" s="46"/>
      <c r="I69" s="46"/>
      <c r="J69" s="46">
        <v>1</v>
      </c>
      <c r="K69" s="46"/>
      <c r="L69" s="46"/>
      <c r="M69" s="46"/>
      <c r="N69" s="46"/>
      <c r="O69" s="55"/>
    </row>
    <row r="70" spans="1:15" ht="15" customHeight="1" x14ac:dyDescent="0.2">
      <c r="A70" s="120"/>
      <c r="B70" s="47" t="s">
        <v>242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55"/>
    </row>
    <row r="71" spans="1:15" ht="15" customHeight="1" x14ac:dyDescent="0.2">
      <c r="A71" s="120"/>
      <c r="B71" s="47" t="s">
        <v>241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55"/>
    </row>
    <row r="72" spans="1:15" ht="15" customHeight="1" x14ac:dyDescent="0.2">
      <c r="A72" s="120"/>
      <c r="B72" s="69" t="s">
        <v>193</v>
      </c>
      <c r="C72" s="46">
        <v>5</v>
      </c>
      <c r="D72" s="46">
        <v>2</v>
      </c>
      <c r="E72" s="46">
        <v>2</v>
      </c>
      <c r="F72" s="46">
        <v>1</v>
      </c>
      <c r="G72" s="46"/>
      <c r="H72" s="46">
        <v>3</v>
      </c>
      <c r="I72" s="46">
        <v>4</v>
      </c>
      <c r="J72" s="46">
        <v>5</v>
      </c>
      <c r="K72" s="46">
        <v>1</v>
      </c>
      <c r="L72" s="46">
        <v>1</v>
      </c>
      <c r="M72" s="46">
        <v>1</v>
      </c>
      <c r="N72" s="46">
        <v>2</v>
      </c>
      <c r="O72" s="56" t="s">
        <v>240</v>
      </c>
    </row>
    <row r="73" spans="1:15" ht="15" customHeight="1" x14ac:dyDescent="0.2">
      <c r="A73" s="120"/>
      <c r="B73" s="69" t="s">
        <v>194</v>
      </c>
      <c r="C73" s="46">
        <v>2</v>
      </c>
      <c r="D73" s="46">
        <v>3</v>
      </c>
      <c r="E73" s="46">
        <v>6</v>
      </c>
      <c r="F73" s="46">
        <v>3</v>
      </c>
      <c r="G73" s="46">
        <v>1</v>
      </c>
      <c r="H73" s="46">
        <v>4</v>
      </c>
      <c r="I73" s="46">
        <v>5</v>
      </c>
      <c r="J73" s="46">
        <v>2</v>
      </c>
      <c r="K73" s="46">
        <v>2</v>
      </c>
      <c r="L73" s="46">
        <v>1</v>
      </c>
      <c r="M73" s="46">
        <v>1</v>
      </c>
      <c r="N73" s="46">
        <v>5</v>
      </c>
      <c r="O73" s="56" t="s">
        <v>240</v>
      </c>
    </row>
    <row r="74" spans="1:15" ht="15" customHeight="1" x14ac:dyDescent="0.2">
      <c r="A74" s="121"/>
      <c r="B74" s="47" t="s">
        <v>108</v>
      </c>
      <c r="C74" s="46">
        <v>1</v>
      </c>
      <c r="D74" s="46"/>
      <c r="E74" s="46"/>
      <c r="F74" s="46"/>
      <c r="G74" s="46"/>
      <c r="H74" s="46"/>
      <c r="I74" s="46"/>
      <c r="J74" s="46">
        <v>1</v>
      </c>
      <c r="K74" s="46">
        <v>1</v>
      </c>
      <c r="L74" s="46"/>
      <c r="M74" s="46"/>
      <c r="N74" s="46"/>
      <c r="O74" s="55"/>
    </row>
    <row r="75" spans="1:15" ht="15" customHeight="1" x14ac:dyDescent="0.2">
      <c r="A75" s="57"/>
      <c r="B75" s="45" t="s">
        <v>26</v>
      </c>
      <c r="C75" s="45">
        <v>124</v>
      </c>
      <c r="D75" s="45">
        <v>87</v>
      </c>
      <c r="E75" s="45">
        <v>83</v>
      </c>
      <c r="F75" s="45">
        <v>43</v>
      </c>
      <c r="G75" s="45">
        <v>45</v>
      </c>
      <c r="H75" s="45">
        <v>93</v>
      </c>
      <c r="I75" s="45">
        <v>97</v>
      </c>
      <c r="J75" s="45">
        <v>63</v>
      </c>
      <c r="K75" s="45">
        <v>42</v>
      </c>
      <c r="L75" s="45">
        <v>32</v>
      </c>
      <c r="M75" s="45">
        <v>25</v>
      </c>
      <c r="N75" s="45">
        <v>85</v>
      </c>
      <c r="O75" s="56"/>
    </row>
    <row r="76" spans="1:15" ht="15" customHeight="1" x14ac:dyDescent="0.2">
      <c r="A76" s="58"/>
      <c r="B76" s="70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1:15" ht="15" customHeight="1" x14ac:dyDescent="0.2">
      <c r="A77" s="58"/>
      <c r="B77" s="70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1:15" ht="15" customHeight="1" x14ac:dyDescent="0.2">
      <c r="A78" s="60" t="s">
        <v>239</v>
      </c>
      <c r="B78" s="70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</sheetData>
  <mergeCells count="18">
    <mergeCell ref="A1:O1"/>
    <mergeCell ref="A3:A6"/>
    <mergeCell ref="A7:A10"/>
    <mergeCell ref="A11:A12"/>
    <mergeCell ref="A13:A14"/>
    <mergeCell ref="A15:A20"/>
    <mergeCell ref="A68:A74"/>
    <mergeCell ref="A21:A27"/>
    <mergeCell ref="A29:A32"/>
    <mergeCell ref="A35:A39"/>
    <mergeCell ref="A40:A41"/>
    <mergeCell ref="A42:A46"/>
    <mergeCell ref="A47:A48"/>
    <mergeCell ref="A49:A51"/>
    <mergeCell ref="A52:A58"/>
    <mergeCell ref="A59:A61"/>
    <mergeCell ref="A62:A63"/>
    <mergeCell ref="A64:A67"/>
  </mergeCells>
  <pageMargins left="0.7" right="0.7" top="0.75" bottom="0.75" header="0.51180555555555496" footer="0.51180555555555496"/>
  <pageSetup paperSize="9" scale="4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3D63-23FF-2148-A8C1-C3A81E1B6F6D}">
  <dimension ref="A1:O68"/>
  <sheetViews>
    <sheetView topLeftCell="A3" zoomScaleNormal="100" zoomScaleSheetLayoutView="100" workbookViewId="0">
      <selection activeCell="A39" sqref="A39:A41"/>
    </sheetView>
  </sheetViews>
  <sheetFormatPr baseColWidth="10" defaultColWidth="8.83203125" defaultRowHeight="15" x14ac:dyDescent="0.2"/>
  <cols>
    <col min="1" max="1" width="54.6640625" style="42" customWidth="1"/>
    <col min="2" max="2" width="58.33203125" style="42" bestFit="1" customWidth="1"/>
    <col min="3" max="14" width="6.83203125" style="42" customWidth="1"/>
    <col min="15" max="15" width="13.33203125" style="43" customWidth="1"/>
    <col min="16" max="1025" width="10.5" style="42" customWidth="1"/>
    <col min="1026" max="16384" width="8.83203125" style="42"/>
  </cols>
  <sheetData>
    <row r="1" spans="1:15" ht="27" customHeight="1" x14ac:dyDescent="0.2">
      <c r="A1" s="128" t="s">
        <v>157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32" customHeight="1" x14ac:dyDescent="0.2">
      <c r="A2" s="51" t="s">
        <v>235</v>
      </c>
      <c r="B2" s="45" t="s">
        <v>116</v>
      </c>
      <c r="C2" s="45" t="s">
        <v>46</v>
      </c>
      <c r="D2" s="45" t="s">
        <v>47</v>
      </c>
      <c r="E2" s="45" t="s">
        <v>48</v>
      </c>
      <c r="F2" s="45" t="s">
        <v>49</v>
      </c>
      <c r="G2" s="45" t="s">
        <v>50</v>
      </c>
      <c r="H2" s="45" t="s">
        <v>51</v>
      </c>
      <c r="I2" s="45" t="s">
        <v>52</v>
      </c>
      <c r="J2" s="45" t="s">
        <v>53</v>
      </c>
      <c r="K2" s="45" t="s">
        <v>54</v>
      </c>
      <c r="L2" s="45" t="s">
        <v>55</v>
      </c>
      <c r="M2" s="45" t="s">
        <v>56</v>
      </c>
      <c r="N2" s="63" t="s">
        <v>57</v>
      </c>
      <c r="O2" s="49" t="s">
        <v>244</v>
      </c>
    </row>
    <row r="3" spans="1:15" ht="16" x14ac:dyDescent="0.2">
      <c r="A3" s="62" t="s">
        <v>7</v>
      </c>
      <c r="B3" s="65" t="s">
        <v>135</v>
      </c>
      <c r="C3" s="46">
        <v>2</v>
      </c>
      <c r="D3" s="46">
        <v>3</v>
      </c>
      <c r="E3" s="46">
        <v>3</v>
      </c>
      <c r="F3" s="46">
        <v>2</v>
      </c>
      <c r="G3" s="46"/>
      <c r="H3" s="46">
        <v>2</v>
      </c>
      <c r="I3" s="46">
        <v>2</v>
      </c>
      <c r="J3" s="46">
        <v>2</v>
      </c>
      <c r="K3" s="46">
        <v>2</v>
      </c>
      <c r="L3" s="46"/>
      <c r="M3" s="46"/>
      <c r="N3" s="64">
        <v>3</v>
      </c>
      <c r="O3" s="55"/>
    </row>
    <row r="4" spans="1:15" ht="16" x14ac:dyDescent="0.2">
      <c r="A4" s="126" t="s">
        <v>8</v>
      </c>
      <c r="B4" s="65" t="s">
        <v>121</v>
      </c>
      <c r="C4" s="46">
        <v>2</v>
      </c>
      <c r="D4" s="46"/>
      <c r="E4" s="46"/>
      <c r="F4" s="46">
        <v>1</v>
      </c>
      <c r="G4" s="46">
        <v>2</v>
      </c>
      <c r="H4" s="46"/>
      <c r="I4" s="46"/>
      <c r="J4" s="46"/>
      <c r="K4" s="46"/>
      <c r="L4" s="46"/>
      <c r="M4" s="46"/>
      <c r="N4" s="64"/>
      <c r="O4" s="55"/>
    </row>
    <row r="5" spans="1:15" ht="16" x14ac:dyDescent="0.2">
      <c r="A5" s="126"/>
      <c r="B5" s="65" t="s">
        <v>152</v>
      </c>
      <c r="C5" s="46">
        <v>1</v>
      </c>
      <c r="D5" s="46">
        <v>1</v>
      </c>
      <c r="E5" s="46"/>
      <c r="F5" s="46"/>
      <c r="G5" s="46">
        <v>1</v>
      </c>
      <c r="H5" s="46">
        <v>1</v>
      </c>
      <c r="I5" s="46"/>
      <c r="J5" s="46"/>
      <c r="K5" s="46"/>
      <c r="L5" s="46"/>
      <c r="M5" s="46"/>
      <c r="N5" s="64">
        <v>1</v>
      </c>
      <c r="O5" s="55"/>
    </row>
    <row r="6" spans="1:15" ht="16" x14ac:dyDescent="0.2">
      <c r="A6" s="126" t="s">
        <v>11</v>
      </c>
      <c r="B6" s="65" t="s">
        <v>118</v>
      </c>
      <c r="C6" s="46">
        <v>1</v>
      </c>
      <c r="D6" s="46"/>
      <c r="E6" s="46"/>
      <c r="F6" s="46"/>
      <c r="G6" s="46"/>
      <c r="H6" s="46"/>
      <c r="I6" s="46"/>
      <c r="J6" s="46"/>
      <c r="K6" s="46"/>
      <c r="L6" s="46"/>
      <c r="M6" s="46">
        <v>1</v>
      </c>
      <c r="N6" s="64"/>
      <c r="O6" s="55"/>
    </row>
    <row r="7" spans="1:15" ht="16" x14ac:dyDescent="0.2">
      <c r="A7" s="126"/>
      <c r="B7" s="65" t="s">
        <v>123</v>
      </c>
      <c r="C7" s="46">
        <v>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55"/>
    </row>
    <row r="8" spans="1:15" ht="16" x14ac:dyDescent="0.2">
      <c r="A8" s="126"/>
      <c r="B8" s="50" t="s">
        <v>226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55" t="s">
        <v>240</v>
      </c>
    </row>
    <row r="9" spans="1:15" ht="16" x14ac:dyDescent="0.2">
      <c r="A9" s="126"/>
      <c r="B9" s="65" t="s">
        <v>139</v>
      </c>
      <c r="C9" s="46">
        <v>2</v>
      </c>
      <c r="D9" s="46">
        <v>2</v>
      </c>
      <c r="E9" s="46">
        <v>1</v>
      </c>
      <c r="F9" s="46">
        <v>1</v>
      </c>
      <c r="G9" s="46"/>
      <c r="H9" s="46">
        <v>1</v>
      </c>
      <c r="I9" s="46">
        <v>1</v>
      </c>
      <c r="J9" s="46">
        <v>1</v>
      </c>
      <c r="K9" s="46">
        <v>1</v>
      </c>
      <c r="L9" s="46">
        <v>1</v>
      </c>
      <c r="M9" s="46"/>
      <c r="N9" s="64">
        <v>1</v>
      </c>
      <c r="O9" s="55"/>
    </row>
    <row r="10" spans="1:15" ht="16" x14ac:dyDescent="0.2">
      <c r="A10" s="126"/>
      <c r="B10" s="65" t="s">
        <v>154</v>
      </c>
      <c r="C10" s="46">
        <v>1</v>
      </c>
      <c r="D10" s="46">
        <v>1</v>
      </c>
      <c r="E10" s="46"/>
      <c r="F10" s="46"/>
      <c r="G10" s="46"/>
      <c r="H10" s="46"/>
      <c r="I10" s="46">
        <v>1</v>
      </c>
      <c r="J10" s="46">
        <v>1</v>
      </c>
      <c r="K10" s="46">
        <v>1</v>
      </c>
      <c r="L10" s="46"/>
      <c r="M10" s="46">
        <v>1</v>
      </c>
      <c r="N10" s="64"/>
      <c r="O10" s="55"/>
    </row>
    <row r="11" spans="1:15" ht="16" x14ac:dyDescent="0.2">
      <c r="A11" s="126"/>
      <c r="B11" s="65" t="s">
        <v>155</v>
      </c>
      <c r="C11" s="46">
        <v>1</v>
      </c>
      <c r="D11" s="46">
        <v>1</v>
      </c>
      <c r="E11" s="46">
        <v>1</v>
      </c>
      <c r="F11" s="46">
        <v>1</v>
      </c>
      <c r="G11" s="46"/>
      <c r="H11" s="46"/>
      <c r="I11" s="46">
        <v>1</v>
      </c>
      <c r="J11" s="46"/>
      <c r="K11" s="46"/>
      <c r="L11" s="46"/>
      <c r="M11" s="46"/>
      <c r="N11" s="64">
        <v>1</v>
      </c>
      <c r="O11" s="55"/>
    </row>
    <row r="12" spans="1:15" ht="16" x14ac:dyDescent="0.2">
      <c r="A12" s="126"/>
      <c r="B12" s="50" t="s">
        <v>230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64"/>
      <c r="O12" s="55" t="s">
        <v>240</v>
      </c>
    </row>
    <row r="13" spans="1:15" ht="16" x14ac:dyDescent="0.2">
      <c r="A13" s="126"/>
      <c r="B13" s="65" t="s">
        <v>156</v>
      </c>
      <c r="C13" s="46"/>
      <c r="D13" s="46">
        <v>1</v>
      </c>
      <c r="E13" s="46"/>
      <c r="F13" s="46">
        <v>1</v>
      </c>
      <c r="G13" s="46">
        <v>1</v>
      </c>
      <c r="H13" s="46"/>
      <c r="I13" s="46"/>
      <c r="J13" s="46">
        <v>1</v>
      </c>
      <c r="K13" s="46"/>
      <c r="L13" s="46"/>
      <c r="M13" s="46"/>
      <c r="N13" s="64">
        <v>1</v>
      </c>
      <c r="O13" s="55"/>
    </row>
    <row r="14" spans="1:15" ht="16" x14ac:dyDescent="0.2">
      <c r="A14" s="126" t="s">
        <v>28</v>
      </c>
      <c r="B14" s="65" t="s">
        <v>73</v>
      </c>
      <c r="C14" s="46"/>
      <c r="D14" s="46">
        <v>4</v>
      </c>
      <c r="E14" s="46">
        <v>1</v>
      </c>
      <c r="F14" s="46"/>
      <c r="G14" s="46">
        <v>1</v>
      </c>
      <c r="H14" s="46">
        <v>2</v>
      </c>
      <c r="I14" s="46">
        <v>1</v>
      </c>
      <c r="J14" s="46">
        <v>1</v>
      </c>
      <c r="K14" s="46"/>
      <c r="L14" s="46">
        <v>1</v>
      </c>
      <c r="M14" s="46">
        <v>1</v>
      </c>
      <c r="N14" s="64">
        <v>3</v>
      </c>
      <c r="O14" s="55"/>
    </row>
    <row r="15" spans="1:15" ht="16" x14ac:dyDescent="0.2">
      <c r="A15" s="126"/>
      <c r="B15" s="65" t="s">
        <v>80</v>
      </c>
      <c r="C15" s="46"/>
      <c r="D15" s="46">
        <v>4</v>
      </c>
      <c r="E15" s="46">
        <v>4</v>
      </c>
      <c r="F15" s="46">
        <v>2</v>
      </c>
      <c r="G15" s="46">
        <v>1</v>
      </c>
      <c r="H15" s="46">
        <v>2</v>
      </c>
      <c r="I15" s="46">
        <v>1</v>
      </c>
      <c r="J15" s="46">
        <v>1</v>
      </c>
      <c r="K15" s="46">
        <v>1</v>
      </c>
      <c r="L15" s="46">
        <v>1</v>
      </c>
      <c r="M15" s="46"/>
      <c r="N15" s="64">
        <v>2</v>
      </c>
      <c r="O15" s="55"/>
    </row>
    <row r="16" spans="1:15" ht="16" x14ac:dyDescent="0.2">
      <c r="A16" s="126"/>
      <c r="B16" s="65" t="s">
        <v>82</v>
      </c>
      <c r="C16" s="46"/>
      <c r="D16" s="46">
        <v>4</v>
      </c>
      <c r="E16" s="46">
        <v>3</v>
      </c>
      <c r="F16" s="46">
        <v>2</v>
      </c>
      <c r="G16" s="46"/>
      <c r="H16" s="46">
        <v>2</v>
      </c>
      <c r="I16" s="46">
        <v>2</v>
      </c>
      <c r="J16" s="46">
        <v>2</v>
      </c>
      <c r="K16" s="46"/>
      <c r="L16" s="46"/>
      <c r="M16" s="46">
        <v>1</v>
      </c>
      <c r="N16" s="64">
        <v>3</v>
      </c>
      <c r="O16" s="55"/>
    </row>
    <row r="17" spans="1:15" ht="16" x14ac:dyDescent="0.2">
      <c r="A17" s="126"/>
      <c r="B17" s="65" t="s">
        <v>84</v>
      </c>
      <c r="C17" s="46"/>
      <c r="D17" s="46"/>
      <c r="E17" s="46">
        <v>2</v>
      </c>
      <c r="F17" s="46"/>
      <c r="G17" s="46">
        <v>1</v>
      </c>
      <c r="H17" s="46">
        <v>1</v>
      </c>
      <c r="I17" s="46">
        <v>1</v>
      </c>
      <c r="J17" s="46">
        <v>1</v>
      </c>
      <c r="K17" s="46">
        <v>1</v>
      </c>
      <c r="L17" s="46">
        <v>1</v>
      </c>
      <c r="M17" s="46">
        <v>1</v>
      </c>
      <c r="N17" s="64">
        <v>1</v>
      </c>
      <c r="O17" s="55"/>
    </row>
    <row r="18" spans="1:15" ht="16" x14ac:dyDescent="0.2">
      <c r="A18" s="126" t="s">
        <v>13</v>
      </c>
      <c r="B18" s="50" t="s">
        <v>220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64"/>
      <c r="O18" s="55" t="s">
        <v>240</v>
      </c>
    </row>
    <row r="19" spans="1:15" ht="16" x14ac:dyDescent="0.2">
      <c r="A19" s="126"/>
      <c r="B19" s="65" t="s">
        <v>78</v>
      </c>
      <c r="C19" s="46">
        <v>1</v>
      </c>
      <c r="D19" s="46">
        <v>2</v>
      </c>
      <c r="E19" s="46">
        <v>2</v>
      </c>
      <c r="F19" s="46">
        <v>3</v>
      </c>
      <c r="G19" s="46">
        <v>1</v>
      </c>
      <c r="H19" s="46">
        <v>2</v>
      </c>
      <c r="I19" s="46">
        <v>2</v>
      </c>
      <c r="J19" s="46">
        <v>2</v>
      </c>
      <c r="K19" s="46"/>
      <c r="L19" s="46">
        <v>1</v>
      </c>
      <c r="M19" s="46">
        <v>1</v>
      </c>
      <c r="N19" s="64">
        <v>2</v>
      </c>
      <c r="O19" s="55"/>
    </row>
    <row r="20" spans="1:15" ht="16" x14ac:dyDescent="0.2">
      <c r="A20" s="126"/>
      <c r="B20" s="65" t="s">
        <v>79</v>
      </c>
      <c r="C20" s="46"/>
      <c r="D20" s="46">
        <v>2</v>
      </c>
      <c r="E20" s="46">
        <v>1</v>
      </c>
      <c r="F20" s="46"/>
      <c r="G20" s="46">
        <v>2</v>
      </c>
      <c r="H20" s="46"/>
      <c r="I20" s="46">
        <v>1</v>
      </c>
      <c r="J20" s="46">
        <v>1</v>
      </c>
      <c r="K20" s="46"/>
      <c r="L20" s="46"/>
      <c r="M20" s="46"/>
      <c r="N20" s="64">
        <v>2</v>
      </c>
      <c r="O20" s="55"/>
    </row>
    <row r="21" spans="1:15" ht="16" x14ac:dyDescent="0.2">
      <c r="A21" s="126"/>
      <c r="B21" s="65" t="s">
        <v>130</v>
      </c>
      <c r="C21" s="46">
        <v>1</v>
      </c>
      <c r="D21" s="46">
        <v>4</v>
      </c>
      <c r="E21" s="46">
        <v>3</v>
      </c>
      <c r="F21" s="46">
        <v>2</v>
      </c>
      <c r="G21" s="46"/>
      <c r="H21" s="46">
        <v>1</v>
      </c>
      <c r="I21" s="46">
        <v>1</v>
      </c>
      <c r="J21" s="46"/>
      <c r="K21" s="46"/>
      <c r="L21" s="46"/>
      <c r="M21" s="46"/>
      <c r="N21" s="64">
        <v>1</v>
      </c>
      <c r="O21" s="55"/>
    </row>
    <row r="22" spans="1:15" ht="16" x14ac:dyDescent="0.2">
      <c r="A22" s="119" t="s">
        <v>14</v>
      </c>
      <c r="B22" s="65" t="s">
        <v>63</v>
      </c>
      <c r="C22" s="46"/>
      <c r="D22" s="46">
        <v>1</v>
      </c>
      <c r="E22" s="46"/>
      <c r="F22" s="46"/>
      <c r="G22" s="46"/>
      <c r="H22" s="46"/>
      <c r="I22" s="46"/>
      <c r="J22" s="46"/>
      <c r="K22" s="46"/>
      <c r="L22" s="46"/>
      <c r="M22" s="46"/>
      <c r="N22" s="64"/>
      <c r="O22" s="55"/>
    </row>
    <row r="23" spans="1:15" ht="16" x14ac:dyDescent="0.2">
      <c r="A23" s="121"/>
      <c r="B23" s="65" t="s">
        <v>124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>
        <v>1</v>
      </c>
      <c r="N23" s="64"/>
      <c r="O23" s="55"/>
    </row>
    <row r="24" spans="1:15" ht="16" x14ac:dyDescent="0.2">
      <c r="A24" s="126" t="s">
        <v>16</v>
      </c>
      <c r="B24" s="65" t="s">
        <v>126</v>
      </c>
      <c r="C24" s="46">
        <v>1</v>
      </c>
      <c r="D24" s="46">
        <v>1</v>
      </c>
      <c r="E24" s="46">
        <v>1</v>
      </c>
      <c r="F24" s="46"/>
      <c r="G24" s="46"/>
      <c r="H24" s="46">
        <v>1</v>
      </c>
      <c r="I24" s="46">
        <v>1</v>
      </c>
      <c r="J24" s="46">
        <v>1</v>
      </c>
      <c r="K24" s="46"/>
      <c r="L24" s="46"/>
      <c r="M24" s="46"/>
      <c r="N24" s="64">
        <v>1</v>
      </c>
      <c r="O24" s="55"/>
    </row>
    <row r="25" spans="1:15" ht="16" x14ac:dyDescent="0.2">
      <c r="A25" s="126"/>
      <c r="B25" s="65" t="s">
        <v>127</v>
      </c>
      <c r="C25" s="46">
        <v>2</v>
      </c>
      <c r="D25" s="46">
        <v>1</v>
      </c>
      <c r="E25" s="46">
        <v>3</v>
      </c>
      <c r="F25" s="46"/>
      <c r="G25" s="46"/>
      <c r="H25" s="46">
        <v>1</v>
      </c>
      <c r="I25" s="46">
        <v>1</v>
      </c>
      <c r="J25" s="46">
        <v>1</v>
      </c>
      <c r="K25" s="46"/>
      <c r="L25" s="46"/>
      <c r="M25" s="46">
        <v>1</v>
      </c>
      <c r="N25" s="64">
        <v>2</v>
      </c>
      <c r="O25" s="55"/>
    </row>
    <row r="26" spans="1:15" ht="16" x14ac:dyDescent="0.2">
      <c r="A26" s="126"/>
      <c r="B26" s="50" t="s">
        <v>219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64"/>
      <c r="O26" s="55"/>
    </row>
    <row r="27" spans="1:15" ht="16" x14ac:dyDescent="0.2">
      <c r="A27" s="126"/>
      <c r="B27" s="65" t="s">
        <v>128</v>
      </c>
      <c r="C27" s="46"/>
      <c r="D27" s="46">
        <v>5</v>
      </c>
      <c r="E27" s="46">
        <v>5</v>
      </c>
      <c r="F27" s="46">
        <v>1</v>
      </c>
      <c r="G27" s="46"/>
      <c r="H27" s="46">
        <v>1</v>
      </c>
      <c r="I27" s="46">
        <v>1</v>
      </c>
      <c r="J27" s="46">
        <v>1</v>
      </c>
      <c r="K27" s="46"/>
      <c r="L27" s="46"/>
      <c r="M27" s="46"/>
      <c r="N27" s="64">
        <v>2</v>
      </c>
      <c r="O27" s="55"/>
    </row>
    <row r="28" spans="1:15" ht="16" x14ac:dyDescent="0.2">
      <c r="A28" s="126"/>
      <c r="B28" s="65" t="s">
        <v>129</v>
      </c>
      <c r="C28" s="46"/>
      <c r="D28" s="46">
        <v>3</v>
      </c>
      <c r="E28" s="46"/>
      <c r="F28" s="46"/>
      <c r="G28" s="46"/>
      <c r="H28" s="46"/>
      <c r="I28" s="46"/>
      <c r="J28" s="46"/>
      <c r="K28" s="46"/>
      <c r="L28" s="46"/>
      <c r="M28" s="46"/>
      <c r="N28" s="64"/>
      <c r="O28" s="55" t="s">
        <v>240</v>
      </c>
    </row>
    <row r="29" spans="1:15" ht="16" x14ac:dyDescent="0.2">
      <c r="A29" s="126"/>
      <c r="B29" s="65" t="s">
        <v>131</v>
      </c>
      <c r="C29" s="46"/>
      <c r="D29" s="46"/>
      <c r="E29" s="46">
        <v>1</v>
      </c>
      <c r="F29" s="46"/>
      <c r="G29" s="46"/>
      <c r="H29" s="46">
        <v>1</v>
      </c>
      <c r="I29" s="46">
        <v>1</v>
      </c>
      <c r="J29" s="46"/>
      <c r="K29" s="46"/>
      <c r="L29" s="46"/>
      <c r="M29" s="46"/>
      <c r="N29" s="64">
        <v>1</v>
      </c>
      <c r="O29" s="55" t="s">
        <v>240</v>
      </c>
    </row>
    <row r="30" spans="1:15" ht="16" x14ac:dyDescent="0.2">
      <c r="A30" s="126" t="s">
        <v>17</v>
      </c>
      <c r="B30" s="65" t="s">
        <v>71</v>
      </c>
      <c r="C30" s="46"/>
      <c r="D30" s="46">
        <v>1</v>
      </c>
      <c r="E30" s="46">
        <v>2</v>
      </c>
      <c r="F30" s="46"/>
      <c r="G30" s="46"/>
      <c r="H30" s="46">
        <v>1</v>
      </c>
      <c r="I30" s="46">
        <v>1</v>
      </c>
      <c r="J30" s="46">
        <v>1</v>
      </c>
      <c r="K30" s="46">
        <v>1</v>
      </c>
      <c r="L30" s="46">
        <v>1</v>
      </c>
      <c r="M30" s="46"/>
      <c r="N30" s="64">
        <v>2</v>
      </c>
      <c r="O30" s="55"/>
    </row>
    <row r="31" spans="1:15" ht="16" x14ac:dyDescent="0.2">
      <c r="A31" s="126"/>
      <c r="B31" s="65" t="s">
        <v>89</v>
      </c>
      <c r="C31" s="46">
        <v>2</v>
      </c>
      <c r="D31" s="46">
        <v>2</v>
      </c>
      <c r="E31" s="46">
        <v>2</v>
      </c>
      <c r="F31" s="46"/>
      <c r="G31" s="46"/>
      <c r="H31" s="46">
        <v>4</v>
      </c>
      <c r="I31" s="46">
        <v>3</v>
      </c>
      <c r="J31" s="46">
        <v>3</v>
      </c>
      <c r="K31" s="46"/>
      <c r="L31" s="46">
        <v>2</v>
      </c>
      <c r="M31" s="46">
        <v>2</v>
      </c>
      <c r="N31" s="64">
        <v>4</v>
      </c>
      <c r="O31" s="55"/>
    </row>
    <row r="32" spans="1:15" ht="16" x14ac:dyDescent="0.2">
      <c r="A32" s="126" t="s">
        <v>18</v>
      </c>
      <c r="B32" s="65" t="s">
        <v>125</v>
      </c>
      <c r="C32" s="46"/>
      <c r="D32" s="46"/>
      <c r="E32" s="46">
        <v>1</v>
      </c>
      <c r="F32" s="46">
        <v>2</v>
      </c>
      <c r="G32" s="46">
        <v>1</v>
      </c>
      <c r="H32" s="46"/>
      <c r="I32" s="46"/>
      <c r="J32" s="46"/>
      <c r="K32" s="46"/>
      <c r="L32" s="46"/>
      <c r="M32" s="46"/>
      <c r="N32" s="64">
        <v>1</v>
      </c>
      <c r="O32" s="55"/>
    </row>
    <row r="33" spans="1:15" ht="16" x14ac:dyDescent="0.2">
      <c r="A33" s="126"/>
      <c r="B33" s="65" t="s">
        <v>143</v>
      </c>
      <c r="C33" s="46"/>
      <c r="D33" s="46"/>
      <c r="E33" s="46"/>
      <c r="F33" s="46"/>
      <c r="G33" s="46"/>
      <c r="H33" s="46">
        <v>1</v>
      </c>
      <c r="I33" s="46">
        <v>1</v>
      </c>
      <c r="J33" s="46">
        <v>1</v>
      </c>
      <c r="K33" s="46">
        <v>1</v>
      </c>
      <c r="L33" s="46"/>
      <c r="M33" s="46"/>
      <c r="N33" s="64">
        <v>1</v>
      </c>
      <c r="O33" s="55"/>
    </row>
    <row r="34" spans="1:15" ht="16" x14ac:dyDescent="0.2">
      <c r="A34" s="126"/>
      <c r="B34" s="65" t="s">
        <v>145</v>
      </c>
      <c r="C34" s="46">
        <v>1</v>
      </c>
      <c r="D34" s="46">
        <v>1</v>
      </c>
      <c r="E34" s="46">
        <v>2</v>
      </c>
      <c r="F34" s="46"/>
      <c r="G34" s="46">
        <v>2</v>
      </c>
      <c r="H34" s="46">
        <v>2</v>
      </c>
      <c r="I34" s="46"/>
      <c r="J34" s="46"/>
      <c r="K34" s="46">
        <v>1</v>
      </c>
      <c r="L34" s="46">
        <v>1</v>
      </c>
      <c r="M34" s="46"/>
      <c r="N34" s="64">
        <v>3</v>
      </c>
      <c r="O34" s="55"/>
    </row>
    <row r="35" spans="1:15" ht="16" x14ac:dyDescent="0.2">
      <c r="A35" s="126" t="s">
        <v>238</v>
      </c>
      <c r="B35" s="65" t="s">
        <v>117</v>
      </c>
      <c r="C35" s="46">
        <v>1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64"/>
      <c r="O35" s="55"/>
    </row>
    <row r="36" spans="1:15" ht="16" x14ac:dyDescent="0.2">
      <c r="A36" s="126"/>
      <c r="B36" s="65" t="s">
        <v>119</v>
      </c>
      <c r="C36" s="46">
        <v>2</v>
      </c>
      <c r="D36" s="46">
        <v>1</v>
      </c>
      <c r="E36" s="46"/>
      <c r="F36" s="46"/>
      <c r="G36" s="46">
        <v>1</v>
      </c>
      <c r="H36" s="46"/>
      <c r="I36" s="46"/>
      <c r="J36" s="46"/>
      <c r="K36" s="46"/>
      <c r="L36" s="46"/>
      <c r="M36" s="46"/>
      <c r="N36" s="64"/>
      <c r="O36" s="55"/>
    </row>
    <row r="37" spans="1:15" ht="16" x14ac:dyDescent="0.2">
      <c r="A37" s="126"/>
      <c r="B37" s="65" t="s">
        <v>141</v>
      </c>
      <c r="C37" s="46">
        <v>1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64"/>
      <c r="O37" s="55"/>
    </row>
    <row r="38" spans="1:15" ht="16" x14ac:dyDescent="0.2">
      <c r="A38" s="126"/>
      <c r="B38" s="65" t="s">
        <v>146</v>
      </c>
      <c r="C38" s="46"/>
      <c r="D38" s="46">
        <v>1</v>
      </c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55"/>
    </row>
    <row r="39" spans="1:15" ht="16" x14ac:dyDescent="0.2">
      <c r="A39" s="119" t="s">
        <v>20</v>
      </c>
      <c r="B39" s="50" t="s">
        <v>217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64"/>
      <c r="O39" s="55"/>
    </row>
    <row r="40" spans="1:15" ht="16" x14ac:dyDescent="0.2">
      <c r="A40" s="120"/>
      <c r="B40" s="65" t="s">
        <v>120</v>
      </c>
      <c r="C40" s="46"/>
      <c r="D40" s="46">
        <v>1</v>
      </c>
      <c r="E40" s="46"/>
      <c r="F40" s="46"/>
      <c r="G40" s="46"/>
      <c r="H40" s="46"/>
      <c r="I40" s="46"/>
      <c r="J40" s="46"/>
      <c r="K40" s="46"/>
      <c r="L40" s="46"/>
      <c r="M40" s="46"/>
      <c r="N40" s="64"/>
      <c r="O40" s="55"/>
    </row>
    <row r="41" spans="1:15" ht="16" x14ac:dyDescent="0.2">
      <c r="A41" s="121"/>
      <c r="B41" s="65" t="s">
        <v>122</v>
      </c>
      <c r="C41" s="46">
        <v>1</v>
      </c>
      <c r="D41" s="46">
        <v>2</v>
      </c>
      <c r="E41" s="46">
        <v>1</v>
      </c>
      <c r="F41" s="46"/>
      <c r="G41" s="46"/>
      <c r="H41" s="46">
        <v>1</v>
      </c>
      <c r="I41" s="46">
        <v>1</v>
      </c>
      <c r="J41" s="46">
        <v>1</v>
      </c>
      <c r="K41" s="46">
        <v>1</v>
      </c>
      <c r="L41" s="46"/>
      <c r="M41" s="46">
        <v>1</v>
      </c>
      <c r="N41" s="64">
        <v>2</v>
      </c>
      <c r="O41" s="55"/>
    </row>
    <row r="42" spans="1:15" ht="16" x14ac:dyDescent="0.2">
      <c r="A42" s="126" t="s">
        <v>21</v>
      </c>
      <c r="B42" s="65" t="s">
        <v>147</v>
      </c>
      <c r="C42" s="46">
        <v>1</v>
      </c>
      <c r="D42" s="46">
        <v>1</v>
      </c>
      <c r="E42" s="46">
        <v>2</v>
      </c>
      <c r="F42" s="46">
        <v>1</v>
      </c>
      <c r="G42" s="46">
        <v>1</v>
      </c>
      <c r="H42" s="46"/>
      <c r="I42" s="46">
        <v>1</v>
      </c>
      <c r="J42" s="46"/>
      <c r="K42" s="46"/>
      <c r="L42" s="46"/>
      <c r="M42" s="46">
        <v>1</v>
      </c>
      <c r="N42" s="64">
        <v>2</v>
      </c>
      <c r="O42" s="55"/>
    </row>
    <row r="43" spans="1:15" ht="16" x14ac:dyDescent="0.2">
      <c r="A43" s="126"/>
      <c r="B43" s="65" t="s">
        <v>148</v>
      </c>
      <c r="C43" s="46">
        <v>4</v>
      </c>
      <c r="D43" s="46">
        <v>5</v>
      </c>
      <c r="E43" s="46">
        <v>5</v>
      </c>
      <c r="F43" s="46">
        <v>3</v>
      </c>
      <c r="G43" s="46">
        <v>1</v>
      </c>
      <c r="H43" s="46">
        <v>4</v>
      </c>
      <c r="I43" s="46">
        <v>5</v>
      </c>
      <c r="J43" s="46">
        <v>6</v>
      </c>
      <c r="K43" s="46">
        <v>3</v>
      </c>
      <c r="L43" s="46">
        <v>1</v>
      </c>
      <c r="M43" s="46"/>
      <c r="N43" s="64">
        <v>4</v>
      </c>
      <c r="O43" s="55"/>
    </row>
    <row r="44" spans="1:15" ht="16" x14ac:dyDescent="0.2">
      <c r="A44" s="126"/>
      <c r="B44" s="65" t="s">
        <v>153</v>
      </c>
      <c r="C44" s="46">
        <v>1</v>
      </c>
      <c r="D44" s="46">
        <v>3</v>
      </c>
      <c r="E44" s="46">
        <v>3</v>
      </c>
      <c r="F44" s="46">
        <v>1</v>
      </c>
      <c r="G44" s="46"/>
      <c r="H44" s="46">
        <v>2</v>
      </c>
      <c r="I44" s="46">
        <v>2</v>
      </c>
      <c r="J44" s="46">
        <v>1</v>
      </c>
      <c r="K44" s="46"/>
      <c r="L44" s="46"/>
      <c r="M44" s="46">
        <v>2</v>
      </c>
      <c r="N44" s="64">
        <v>3</v>
      </c>
      <c r="O44" s="55"/>
    </row>
    <row r="45" spans="1:15" ht="16" x14ac:dyDescent="0.2">
      <c r="A45" s="126"/>
      <c r="B45" s="50" t="s">
        <v>231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64"/>
      <c r="O45" s="55" t="s">
        <v>240</v>
      </c>
    </row>
    <row r="46" spans="1:15" ht="16" x14ac:dyDescent="0.2">
      <c r="A46" s="47" t="s">
        <v>22</v>
      </c>
      <c r="B46" s="65" t="s">
        <v>150</v>
      </c>
      <c r="C46" s="46">
        <v>4</v>
      </c>
      <c r="D46" s="46">
        <v>4</v>
      </c>
      <c r="E46" s="46">
        <v>3</v>
      </c>
      <c r="F46" s="46">
        <v>2</v>
      </c>
      <c r="G46" s="46">
        <v>3</v>
      </c>
      <c r="H46" s="46">
        <v>3</v>
      </c>
      <c r="I46" s="46">
        <v>2</v>
      </c>
      <c r="J46" s="46">
        <v>3</v>
      </c>
      <c r="K46" s="46">
        <v>2</v>
      </c>
      <c r="L46" s="46">
        <v>1</v>
      </c>
      <c r="M46" s="46">
        <v>2</v>
      </c>
      <c r="N46" s="64">
        <v>3</v>
      </c>
      <c r="O46" s="55"/>
    </row>
    <row r="47" spans="1:15" ht="16" x14ac:dyDescent="0.2">
      <c r="A47" s="126" t="s">
        <v>23</v>
      </c>
      <c r="B47" s="65" t="s">
        <v>132</v>
      </c>
      <c r="C47" s="46">
        <v>5</v>
      </c>
      <c r="D47" s="46"/>
      <c r="E47" s="46">
        <v>2</v>
      </c>
      <c r="F47" s="46"/>
      <c r="G47" s="46">
        <v>1</v>
      </c>
      <c r="H47" s="46">
        <v>1</v>
      </c>
      <c r="I47" s="46">
        <v>2</v>
      </c>
      <c r="J47" s="46"/>
      <c r="K47" s="46">
        <v>1</v>
      </c>
      <c r="L47" s="46"/>
      <c r="M47" s="46">
        <v>1</v>
      </c>
      <c r="N47" s="64">
        <v>3</v>
      </c>
      <c r="O47" s="55"/>
    </row>
    <row r="48" spans="1:15" ht="16" x14ac:dyDescent="0.2">
      <c r="A48" s="126"/>
      <c r="B48" s="50" t="s">
        <v>223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64"/>
      <c r="O48" s="56"/>
    </row>
    <row r="49" spans="1:15" ht="16" x14ac:dyDescent="0.2">
      <c r="A49" s="126"/>
      <c r="B49" s="65" t="s">
        <v>142</v>
      </c>
      <c r="C49" s="46">
        <v>1</v>
      </c>
      <c r="D49" s="46">
        <v>1</v>
      </c>
      <c r="E49" s="46"/>
      <c r="F49" s="46"/>
      <c r="G49" s="46"/>
      <c r="H49" s="46">
        <v>1</v>
      </c>
      <c r="I49" s="46"/>
      <c r="J49" s="46"/>
      <c r="K49" s="46"/>
      <c r="L49" s="46"/>
      <c r="M49" s="46"/>
      <c r="N49" s="64"/>
      <c r="O49" s="55"/>
    </row>
    <row r="50" spans="1:15" ht="16" x14ac:dyDescent="0.2">
      <c r="A50" s="126" t="s">
        <v>24</v>
      </c>
      <c r="B50" s="65" t="s">
        <v>136</v>
      </c>
      <c r="C50" s="46"/>
      <c r="D50" s="46">
        <v>1</v>
      </c>
      <c r="E50" s="46">
        <v>1</v>
      </c>
      <c r="F50" s="46">
        <v>1</v>
      </c>
      <c r="G50" s="46">
        <v>1</v>
      </c>
      <c r="H50" s="46">
        <v>1</v>
      </c>
      <c r="I50" s="46">
        <v>1</v>
      </c>
      <c r="J50" s="46"/>
      <c r="K50" s="46">
        <v>1</v>
      </c>
      <c r="L50" s="46">
        <v>1</v>
      </c>
      <c r="M50" s="46"/>
      <c r="N50" s="64">
        <v>1</v>
      </c>
      <c r="O50" s="55"/>
    </row>
    <row r="51" spans="1:15" ht="16" x14ac:dyDescent="0.2">
      <c r="A51" s="126"/>
      <c r="B51" s="65" t="s">
        <v>137</v>
      </c>
      <c r="C51" s="46"/>
      <c r="D51" s="46">
        <v>1</v>
      </c>
      <c r="E51" s="46"/>
      <c r="F51" s="46"/>
      <c r="G51" s="46">
        <v>1</v>
      </c>
      <c r="H51" s="46">
        <v>1</v>
      </c>
      <c r="I51" s="46">
        <v>1</v>
      </c>
      <c r="J51" s="46"/>
      <c r="K51" s="46"/>
      <c r="L51" s="46"/>
      <c r="M51" s="46"/>
      <c r="N51" s="64">
        <v>1</v>
      </c>
      <c r="O51" s="55"/>
    </row>
    <row r="52" spans="1:15" ht="16" x14ac:dyDescent="0.2">
      <c r="A52" s="126"/>
      <c r="B52" s="65" t="s">
        <v>138</v>
      </c>
      <c r="C52" s="46">
        <v>1</v>
      </c>
      <c r="D52" s="46">
        <v>1</v>
      </c>
      <c r="E52" s="46">
        <v>1</v>
      </c>
      <c r="F52" s="46">
        <v>1</v>
      </c>
      <c r="G52" s="46">
        <v>1</v>
      </c>
      <c r="H52" s="46">
        <v>1</v>
      </c>
      <c r="I52" s="46">
        <v>1</v>
      </c>
      <c r="J52" s="46"/>
      <c r="K52" s="46"/>
      <c r="L52" s="46">
        <v>1</v>
      </c>
      <c r="M52" s="46">
        <v>1</v>
      </c>
      <c r="N52" s="64">
        <v>1</v>
      </c>
      <c r="O52" s="55"/>
    </row>
    <row r="53" spans="1:15" ht="16" x14ac:dyDescent="0.2">
      <c r="A53" s="126"/>
      <c r="B53" s="65" t="s">
        <v>140</v>
      </c>
      <c r="C53" s="46"/>
      <c r="D53" s="46">
        <v>1</v>
      </c>
      <c r="E53" s="46"/>
      <c r="F53" s="46"/>
      <c r="G53" s="46">
        <v>1</v>
      </c>
      <c r="H53" s="46"/>
      <c r="I53" s="46">
        <v>1</v>
      </c>
      <c r="J53" s="46"/>
      <c r="K53" s="46"/>
      <c r="L53" s="46"/>
      <c r="M53" s="46"/>
      <c r="N53" s="64"/>
      <c r="O53" s="55"/>
    </row>
    <row r="54" spans="1:15" ht="32" x14ac:dyDescent="0.2">
      <c r="A54" s="126"/>
      <c r="B54" s="65" t="s">
        <v>144</v>
      </c>
      <c r="C54" s="46">
        <v>2</v>
      </c>
      <c r="D54" s="46">
        <v>3</v>
      </c>
      <c r="E54" s="46">
        <v>3</v>
      </c>
      <c r="F54" s="46"/>
      <c r="G54" s="46"/>
      <c r="H54" s="46"/>
      <c r="I54" s="46"/>
      <c r="J54" s="46"/>
      <c r="K54" s="46"/>
      <c r="L54" s="46"/>
      <c r="M54" s="46"/>
      <c r="N54" s="64"/>
      <c r="O54" s="55"/>
    </row>
    <row r="55" spans="1:15" ht="16" x14ac:dyDescent="0.2">
      <c r="A55" s="126"/>
      <c r="B55" s="65" t="s">
        <v>151</v>
      </c>
      <c r="C55" s="46">
        <v>2</v>
      </c>
      <c r="D55" s="46">
        <v>1</v>
      </c>
      <c r="E55" s="46"/>
      <c r="F55" s="46">
        <v>1</v>
      </c>
      <c r="G55" s="46"/>
      <c r="H55" s="46">
        <v>1</v>
      </c>
      <c r="I55" s="46">
        <v>1</v>
      </c>
      <c r="J55" s="46"/>
      <c r="K55" s="46"/>
      <c r="L55" s="46"/>
      <c r="M55" s="46"/>
      <c r="N55" s="64"/>
      <c r="O55" s="55"/>
    </row>
    <row r="56" spans="1:15" ht="16" x14ac:dyDescent="0.2">
      <c r="A56" s="126" t="s">
        <v>25</v>
      </c>
      <c r="B56" s="50" t="s">
        <v>218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64"/>
      <c r="O56" s="55"/>
    </row>
    <row r="57" spans="1:15" ht="16" x14ac:dyDescent="0.2">
      <c r="A57" s="126"/>
      <c r="B57" s="65" t="s">
        <v>133</v>
      </c>
      <c r="C57" s="46">
        <v>1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64"/>
      <c r="O57" s="55" t="s">
        <v>240</v>
      </c>
    </row>
    <row r="58" spans="1:15" x14ac:dyDescent="0.2">
      <c r="A58" s="126"/>
      <c r="B58" s="66" t="s">
        <v>221</v>
      </c>
      <c r="C58" s="46">
        <v>1</v>
      </c>
      <c r="D58" s="46"/>
      <c r="E58" s="46">
        <v>1</v>
      </c>
      <c r="F58" s="46"/>
      <c r="G58" s="46"/>
      <c r="H58" s="46"/>
      <c r="I58" s="46">
        <v>1</v>
      </c>
      <c r="J58" s="46"/>
      <c r="K58" s="46"/>
      <c r="L58" s="46"/>
      <c r="M58" s="46"/>
      <c r="N58" s="64"/>
      <c r="O58" s="56" t="s">
        <v>240</v>
      </c>
    </row>
    <row r="59" spans="1:15" x14ac:dyDescent="0.2">
      <c r="A59" s="126"/>
      <c r="B59" s="66" t="s">
        <v>222</v>
      </c>
      <c r="C59" s="46"/>
      <c r="D59" s="46">
        <v>1</v>
      </c>
      <c r="E59" s="46">
        <v>1</v>
      </c>
      <c r="F59" s="46"/>
      <c r="G59" s="46"/>
      <c r="H59" s="46">
        <v>1</v>
      </c>
      <c r="I59" s="46"/>
      <c r="J59" s="46">
        <v>2</v>
      </c>
      <c r="K59" s="46"/>
      <c r="L59" s="46"/>
      <c r="M59" s="46"/>
      <c r="N59" s="64">
        <v>2</v>
      </c>
      <c r="O59" s="56" t="s">
        <v>240</v>
      </c>
    </row>
    <row r="60" spans="1:15" ht="16" x14ac:dyDescent="0.2">
      <c r="A60" s="126"/>
      <c r="B60" s="65" t="s">
        <v>134</v>
      </c>
      <c r="C60" s="46">
        <v>3</v>
      </c>
      <c r="D60" s="46"/>
      <c r="E60" s="46">
        <v>1</v>
      </c>
      <c r="F60" s="46">
        <v>1</v>
      </c>
      <c r="G60" s="46"/>
      <c r="H60" s="46"/>
      <c r="I60" s="46"/>
      <c r="J60" s="46">
        <v>1</v>
      </c>
      <c r="K60" s="46"/>
      <c r="L60" s="46"/>
      <c r="M60" s="46"/>
      <c r="N60" s="64">
        <v>1</v>
      </c>
      <c r="O60" s="55"/>
    </row>
    <row r="61" spans="1:15" x14ac:dyDescent="0.2">
      <c r="A61" s="126"/>
      <c r="B61" s="67" t="s">
        <v>243</v>
      </c>
      <c r="C61" s="55">
        <v>2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x14ac:dyDescent="0.2">
      <c r="A62" s="126"/>
      <c r="B62" s="68" t="s">
        <v>245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ht="16" x14ac:dyDescent="0.2">
      <c r="A63" s="126"/>
      <c r="B63" s="65" t="s">
        <v>149</v>
      </c>
      <c r="C63" s="46">
        <v>1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64"/>
      <c r="O63" s="55" t="s">
        <v>240</v>
      </c>
    </row>
    <row r="64" spans="1:15" ht="16" x14ac:dyDescent="0.2">
      <c r="A64" s="126"/>
      <c r="B64" s="50" t="s">
        <v>229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64"/>
      <c r="O64" s="55" t="s">
        <v>240</v>
      </c>
    </row>
    <row r="65" spans="1:14" x14ac:dyDescent="0.2">
      <c r="B65" s="45" t="s">
        <v>26</v>
      </c>
      <c r="C65" s="45">
        <v>55</v>
      </c>
      <c r="D65" s="45">
        <v>72</v>
      </c>
      <c r="E65" s="45">
        <v>62</v>
      </c>
      <c r="F65" s="45">
        <v>29</v>
      </c>
      <c r="G65" s="45">
        <v>24</v>
      </c>
      <c r="H65" s="45">
        <v>43</v>
      </c>
      <c r="I65" s="45">
        <v>42</v>
      </c>
      <c r="J65" s="45">
        <v>35</v>
      </c>
      <c r="K65" s="45">
        <v>17</v>
      </c>
      <c r="L65" s="45">
        <v>13</v>
      </c>
      <c r="M65" s="45">
        <v>18</v>
      </c>
      <c r="N65" s="45">
        <v>61</v>
      </c>
    </row>
    <row r="68" spans="1:14" x14ac:dyDescent="0.2">
      <c r="A68" s="44" t="s">
        <v>239</v>
      </c>
    </row>
  </sheetData>
  <mergeCells count="15">
    <mergeCell ref="A24:A29"/>
    <mergeCell ref="A1:O1"/>
    <mergeCell ref="A4:A5"/>
    <mergeCell ref="A6:A13"/>
    <mergeCell ref="A14:A17"/>
    <mergeCell ref="A18:A21"/>
    <mergeCell ref="A22:A23"/>
    <mergeCell ref="A50:A55"/>
    <mergeCell ref="A56:A64"/>
    <mergeCell ref="A30:A31"/>
    <mergeCell ref="A32:A34"/>
    <mergeCell ref="A35:A38"/>
    <mergeCell ref="A42:A45"/>
    <mergeCell ref="A47:A49"/>
    <mergeCell ref="A39:A41"/>
  </mergeCells>
  <pageMargins left="0.7" right="0.7" top="0.75" bottom="0.75" header="0.51180555555555496" footer="0.51180555555555496"/>
  <pageSetup paperSize="9" scale="62" firstPageNumber="0" orientation="landscape" horizontalDpi="300" verticalDpi="300"/>
  <rowBreaks count="2" manualBreakCount="2">
    <brk id="33" max="16383" man="1"/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F230-98A9-A840-B6A3-AF4B245904C5}">
  <dimension ref="A1:O19"/>
  <sheetViews>
    <sheetView zoomScaleNormal="100" zoomScaleSheetLayoutView="100" workbookViewId="0">
      <selection sqref="A1:O19"/>
    </sheetView>
  </sheetViews>
  <sheetFormatPr baseColWidth="10" defaultColWidth="8.83203125" defaultRowHeight="15" x14ac:dyDescent="0.2"/>
  <cols>
    <col min="1" max="1" width="51" style="42" customWidth="1"/>
    <col min="2" max="2" width="45.6640625" style="42" customWidth="1"/>
    <col min="3" max="14" width="6.83203125" style="42" customWidth="1"/>
    <col min="15" max="15" width="13.83203125" style="43" customWidth="1"/>
    <col min="16" max="1025" width="10.5" style="42" customWidth="1"/>
    <col min="1026" max="16384" width="8.83203125" style="42"/>
  </cols>
  <sheetData>
    <row r="1" spans="1:15" ht="25" customHeight="1" x14ac:dyDescent="0.2">
      <c r="A1" s="128" t="s">
        <v>170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s="71" customFormat="1" ht="38" customHeight="1" x14ac:dyDescent="0.2">
      <c r="A2" s="51" t="s">
        <v>235</v>
      </c>
      <c r="B2" s="45" t="s">
        <v>158</v>
      </c>
      <c r="C2" s="45" t="s">
        <v>46</v>
      </c>
      <c r="D2" s="45" t="s">
        <v>47</v>
      </c>
      <c r="E2" s="45" t="s">
        <v>48</v>
      </c>
      <c r="F2" s="45" t="s">
        <v>49</v>
      </c>
      <c r="G2" s="45" t="s">
        <v>50</v>
      </c>
      <c r="H2" s="45" t="s">
        <v>51</v>
      </c>
      <c r="I2" s="45" t="s">
        <v>52</v>
      </c>
      <c r="J2" s="45" t="s">
        <v>53</v>
      </c>
      <c r="K2" s="45" t="s">
        <v>54</v>
      </c>
      <c r="L2" s="45" t="s">
        <v>55</v>
      </c>
      <c r="M2" s="45" t="s">
        <v>56</v>
      </c>
      <c r="N2" s="45" t="s">
        <v>57</v>
      </c>
      <c r="O2" s="49" t="s">
        <v>244</v>
      </c>
    </row>
    <row r="3" spans="1:15" x14ac:dyDescent="0.2">
      <c r="A3" s="122" t="s">
        <v>7</v>
      </c>
      <c r="B3" s="48" t="s">
        <v>7</v>
      </c>
      <c r="C3" s="46">
        <v>4</v>
      </c>
      <c r="D3" s="46">
        <v>6</v>
      </c>
      <c r="E3" s="46">
        <v>3</v>
      </c>
      <c r="F3" s="46">
        <v>5</v>
      </c>
      <c r="G3" s="46">
        <v>4</v>
      </c>
      <c r="H3" s="46">
        <v>6</v>
      </c>
      <c r="I3" s="46">
        <v>6</v>
      </c>
      <c r="J3" s="46">
        <v>3</v>
      </c>
      <c r="K3" s="46">
        <v>3</v>
      </c>
      <c r="L3" s="46">
        <v>4</v>
      </c>
      <c r="M3" s="46">
        <v>1</v>
      </c>
      <c r="N3" s="46">
        <v>6</v>
      </c>
      <c r="O3" s="55"/>
    </row>
    <row r="4" spans="1:15" x14ac:dyDescent="0.2">
      <c r="A4" s="123"/>
      <c r="B4" s="48" t="s">
        <v>159</v>
      </c>
      <c r="C4" s="46">
        <v>1</v>
      </c>
      <c r="D4" s="46"/>
      <c r="E4" s="46"/>
      <c r="F4" s="46"/>
      <c r="G4" s="46">
        <v>3</v>
      </c>
      <c r="H4" s="46">
        <v>2</v>
      </c>
      <c r="I4" s="46">
        <v>2</v>
      </c>
      <c r="J4" s="46"/>
      <c r="K4" s="46">
        <v>2</v>
      </c>
      <c r="L4" s="46"/>
      <c r="M4" s="46"/>
      <c r="N4" s="46">
        <v>3</v>
      </c>
      <c r="O4" s="55" t="s">
        <v>240</v>
      </c>
    </row>
    <row r="5" spans="1:15" x14ac:dyDescent="0.2">
      <c r="A5" s="124"/>
      <c r="B5" s="48" t="s">
        <v>165</v>
      </c>
      <c r="C5" s="46">
        <v>1</v>
      </c>
      <c r="D5" s="46">
        <v>2</v>
      </c>
      <c r="E5" s="46">
        <v>4</v>
      </c>
      <c r="F5" s="46">
        <v>2</v>
      </c>
      <c r="G5" s="46">
        <v>2</v>
      </c>
      <c r="H5" s="46">
        <v>3</v>
      </c>
      <c r="I5" s="46">
        <v>3</v>
      </c>
      <c r="J5" s="46">
        <v>1</v>
      </c>
      <c r="K5" s="46">
        <v>3</v>
      </c>
      <c r="L5" s="46">
        <v>2</v>
      </c>
      <c r="M5" s="46"/>
      <c r="N5" s="46">
        <v>3</v>
      </c>
      <c r="O5" s="55"/>
    </row>
    <row r="6" spans="1:15" x14ac:dyDescent="0.2">
      <c r="A6" s="122" t="s">
        <v>10</v>
      </c>
      <c r="B6" s="48" t="s">
        <v>166</v>
      </c>
      <c r="C6" s="46">
        <v>5</v>
      </c>
      <c r="D6" s="46">
        <v>11</v>
      </c>
      <c r="E6" s="46">
        <v>8</v>
      </c>
      <c r="F6" s="46">
        <v>2</v>
      </c>
      <c r="G6" s="46">
        <v>6</v>
      </c>
      <c r="H6" s="46">
        <v>6</v>
      </c>
      <c r="I6" s="46">
        <v>6</v>
      </c>
      <c r="J6" s="46">
        <v>3</v>
      </c>
      <c r="K6" s="46">
        <v>3</v>
      </c>
      <c r="L6" s="46">
        <v>4</v>
      </c>
      <c r="M6" s="46"/>
      <c r="N6" s="46">
        <v>7</v>
      </c>
      <c r="O6" s="55"/>
    </row>
    <row r="7" spans="1:15" x14ac:dyDescent="0.2">
      <c r="A7" s="124"/>
      <c r="B7" s="48" t="s">
        <v>167</v>
      </c>
      <c r="C7" s="46"/>
      <c r="D7" s="46">
        <v>1</v>
      </c>
      <c r="E7" s="46">
        <v>1</v>
      </c>
      <c r="F7" s="46">
        <v>1</v>
      </c>
      <c r="G7" s="46">
        <v>2</v>
      </c>
      <c r="H7" s="46"/>
      <c r="I7" s="46"/>
      <c r="J7" s="46"/>
      <c r="K7" s="46">
        <v>2</v>
      </c>
      <c r="L7" s="46"/>
      <c r="M7" s="46"/>
      <c r="N7" s="46">
        <v>1</v>
      </c>
      <c r="O7" s="55" t="s">
        <v>240</v>
      </c>
    </row>
    <row r="8" spans="1:15" x14ac:dyDescent="0.2">
      <c r="A8" s="72" t="s">
        <v>12</v>
      </c>
      <c r="B8" s="48" t="s">
        <v>168</v>
      </c>
      <c r="C8" s="46">
        <v>3</v>
      </c>
      <c r="D8" s="46">
        <v>4</v>
      </c>
      <c r="E8" s="46">
        <v>4</v>
      </c>
      <c r="F8" s="46">
        <v>1</v>
      </c>
      <c r="G8" s="46">
        <v>2</v>
      </c>
      <c r="H8" s="46">
        <v>5</v>
      </c>
      <c r="I8" s="46">
        <v>4</v>
      </c>
      <c r="J8" s="46">
        <v>6</v>
      </c>
      <c r="K8" s="46">
        <v>3</v>
      </c>
      <c r="L8" s="46">
        <v>2</v>
      </c>
      <c r="M8" s="46">
        <v>2</v>
      </c>
      <c r="N8" s="46">
        <v>4</v>
      </c>
      <c r="O8" s="55"/>
    </row>
    <row r="9" spans="1:15" x14ac:dyDescent="0.2">
      <c r="A9" s="73" t="s">
        <v>14</v>
      </c>
      <c r="B9" s="48" t="s">
        <v>161</v>
      </c>
      <c r="C9" s="46">
        <v>1</v>
      </c>
      <c r="D9" s="46">
        <v>1</v>
      </c>
      <c r="E9" s="46">
        <v>1</v>
      </c>
      <c r="F9" s="46">
        <v>1</v>
      </c>
      <c r="G9" s="46"/>
      <c r="H9" s="46">
        <v>3</v>
      </c>
      <c r="I9" s="46">
        <v>2</v>
      </c>
      <c r="J9" s="46">
        <v>1</v>
      </c>
      <c r="K9" s="46">
        <v>1</v>
      </c>
      <c r="L9" s="46"/>
      <c r="M9" s="46"/>
      <c r="N9" s="46">
        <v>3</v>
      </c>
      <c r="O9" s="55"/>
    </row>
    <row r="10" spans="1:15" x14ac:dyDescent="0.2">
      <c r="A10" s="122" t="s">
        <v>15</v>
      </c>
      <c r="B10" s="48" t="s">
        <v>15</v>
      </c>
      <c r="C10" s="46">
        <v>2</v>
      </c>
      <c r="D10" s="46">
        <v>8</v>
      </c>
      <c r="E10" s="46"/>
      <c r="F10" s="46"/>
      <c r="G10" s="46"/>
      <c r="H10" s="46"/>
      <c r="I10" s="46"/>
      <c r="J10" s="46">
        <v>1</v>
      </c>
      <c r="K10" s="46"/>
      <c r="L10" s="46"/>
      <c r="M10" s="46"/>
      <c r="N10" s="46"/>
      <c r="O10" s="55"/>
    </row>
    <row r="11" spans="1:15" x14ac:dyDescent="0.2">
      <c r="A11" s="123"/>
      <c r="B11" s="48" t="s">
        <v>163</v>
      </c>
      <c r="C11" s="46"/>
      <c r="D11" s="46">
        <v>1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5" t="s">
        <v>240</v>
      </c>
    </row>
    <row r="12" spans="1:15" x14ac:dyDescent="0.2">
      <c r="A12" s="124"/>
      <c r="B12" s="48" t="s">
        <v>164</v>
      </c>
      <c r="C12" s="46"/>
      <c r="D12" s="46"/>
      <c r="E12" s="46"/>
      <c r="F12" s="46"/>
      <c r="G12" s="46"/>
      <c r="H12" s="46"/>
      <c r="I12" s="46"/>
      <c r="J12" s="46">
        <v>2</v>
      </c>
      <c r="K12" s="46"/>
      <c r="L12" s="46"/>
      <c r="M12" s="46"/>
      <c r="N12" s="46"/>
      <c r="O12" s="55"/>
    </row>
    <row r="13" spans="1:15" x14ac:dyDescent="0.2">
      <c r="A13" s="122" t="s">
        <v>20</v>
      </c>
      <c r="B13" s="48" t="s">
        <v>160</v>
      </c>
      <c r="C13" s="46">
        <v>1</v>
      </c>
      <c r="D13" s="46">
        <v>2</v>
      </c>
      <c r="E13" s="46">
        <v>2</v>
      </c>
      <c r="F13" s="46"/>
      <c r="G13" s="46">
        <v>1</v>
      </c>
      <c r="H13" s="46">
        <v>1</v>
      </c>
      <c r="I13" s="46">
        <v>1</v>
      </c>
      <c r="J13" s="46">
        <v>1</v>
      </c>
      <c r="K13" s="46"/>
      <c r="L13" s="46"/>
      <c r="M13" s="46"/>
      <c r="N13" s="46">
        <v>1</v>
      </c>
      <c r="O13" s="55"/>
    </row>
    <row r="14" spans="1:15" x14ac:dyDescent="0.2">
      <c r="A14" s="124"/>
      <c r="B14" s="48" t="s">
        <v>162</v>
      </c>
      <c r="C14" s="46"/>
      <c r="D14" s="46">
        <v>1</v>
      </c>
      <c r="E14" s="46">
        <v>1</v>
      </c>
      <c r="F14" s="46"/>
      <c r="G14" s="46"/>
      <c r="H14" s="46"/>
      <c r="I14" s="46"/>
      <c r="J14" s="46"/>
      <c r="K14" s="46"/>
      <c r="L14" s="46"/>
      <c r="M14" s="46"/>
      <c r="N14" s="46"/>
      <c r="O14" s="55"/>
    </row>
    <row r="15" spans="1:15" x14ac:dyDescent="0.2">
      <c r="A15" s="56" t="s">
        <v>24</v>
      </c>
      <c r="B15" s="48" t="s">
        <v>169</v>
      </c>
      <c r="C15" s="46">
        <v>1</v>
      </c>
      <c r="D15" s="46">
        <v>1</v>
      </c>
      <c r="E15" s="46"/>
      <c r="F15" s="46">
        <v>1</v>
      </c>
      <c r="G15" s="46"/>
      <c r="H15" s="46"/>
      <c r="I15" s="46"/>
      <c r="J15" s="46"/>
      <c r="K15" s="46"/>
      <c r="L15" s="46"/>
      <c r="M15" s="46"/>
      <c r="N15" s="46"/>
      <c r="O15" s="55"/>
    </row>
    <row r="16" spans="1:15" x14ac:dyDescent="0.2">
      <c r="B16" s="45" t="s">
        <v>26</v>
      </c>
      <c r="C16" s="45">
        <v>19</v>
      </c>
      <c r="D16" s="45">
        <v>38</v>
      </c>
      <c r="E16" s="45">
        <v>24</v>
      </c>
      <c r="F16" s="45">
        <v>13</v>
      </c>
      <c r="G16" s="45">
        <v>20</v>
      </c>
      <c r="H16" s="45">
        <v>26</v>
      </c>
      <c r="I16" s="45">
        <v>24</v>
      </c>
      <c r="J16" s="45">
        <v>18</v>
      </c>
      <c r="K16" s="45">
        <v>17</v>
      </c>
      <c r="L16" s="45">
        <v>12</v>
      </c>
      <c r="M16" s="45">
        <v>3</v>
      </c>
      <c r="N16" s="45">
        <v>28</v>
      </c>
    </row>
    <row r="19" spans="1:1" x14ac:dyDescent="0.2">
      <c r="A19" s="44" t="s">
        <v>239</v>
      </c>
    </row>
  </sheetData>
  <mergeCells count="5">
    <mergeCell ref="A1:O1"/>
    <mergeCell ref="A3:A5"/>
    <mergeCell ref="A6:A7"/>
    <mergeCell ref="A10:A12"/>
    <mergeCell ref="A13:A14"/>
  </mergeCells>
  <pageMargins left="0.7" right="0.7" top="0.75" bottom="0.75" header="0.51180555555555496" footer="0.51180555555555496"/>
  <pageSetup paperSize="9" scale="57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A718-90AD-9045-9A52-7BC93C58C2B5}">
  <dimension ref="A1:G65"/>
  <sheetViews>
    <sheetView topLeftCell="A24" zoomScale="110" zoomScaleNormal="110" zoomScaleSheetLayoutView="100" workbookViewId="0">
      <selection sqref="A1:G65"/>
    </sheetView>
  </sheetViews>
  <sheetFormatPr baseColWidth="10" defaultColWidth="8.83203125" defaultRowHeight="15" x14ac:dyDescent="0.2"/>
  <cols>
    <col min="1" max="1" width="54.5" style="74" bestFit="1" customWidth="1"/>
    <col min="2" max="2" width="12.5" style="42" customWidth="1"/>
    <col min="3" max="3" width="62.6640625" style="42" customWidth="1"/>
    <col min="4" max="4" width="13" style="42" customWidth="1"/>
    <col min="5" max="7" width="11.6640625" style="42" customWidth="1"/>
    <col min="8" max="1025" width="10.5" style="42" customWidth="1"/>
    <col min="1026" max="16384" width="8.83203125" style="42"/>
  </cols>
  <sheetData>
    <row r="1" spans="1:7" ht="28" customHeight="1" x14ac:dyDescent="0.2">
      <c r="A1" s="129" t="s">
        <v>248</v>
      </c>
      <c r="B1" s="129"/>
      <c r="C1" s="129"/>
      <c r="D1" s="129"/>
      <c r="E1" s="129"/>
      <c r="F1" s="129"/>
      <c r="G1" s="129"/>
    </row>
    <row r="2" spans="1:7" ht="39.75" customHeight="1" x14ac:dyDescent="0.2">
      <c r="A2" s="78" t="s">
        <v>235</v>
      </c>
      <c r="B2" s="77" t="s">
        <v>171</v>
      </c>
      <c r="C2" s="77" t="s">
        <v>172</v>
      </c>
      <c r="D2" s="49" t="s">
        <v>247</v>
      </c>
      <c r="E2" s="49" t="s">
        <v>246</v>
      </c>
      <c r="F2" s="49" t="s">
        <v>173</v>
      </c>
      <c r="G2" s="49" t="s">
        <v>244</v>
      </c>
    </row>
    <row r="3" spans="1:7" ht="16" customHeight="1" x14ac:dyDescent="0.2">
      <c r="A3" s="119" t="s">
        <v>7</v>
      </c>
      <c r="B3" s="75" t="s">
        <v>174</v>
      </c>
      <c r="C3" s="76" t="s">
        <v>65</v>
      </c>
      <c r="D3" s="75">
        <v>7</v>
      </c>
      <c r="E3" s="75">
        <v>31</v>
      </c>
      <c r="F3" s="75">
        <v>22.6</v>
      </c>
      <c r="G3" s="52"/>
    </row>
    <row r="4" spans="1:7" x14ac:dyDescent="0.2">
      <c r="A4" s="120"/>
      <c r="B4" s="75" t="s">
        <v>178</v>
      </c>
      <c r="C4" s="76" t="s">
        <v>179</v>
      </c>
      <c r="D4" s="75">
        <v>3</v>
      </c>
      <c r="E4" s="75">
        <v>11</v>
      </c>
      <c r="F4" s="75">
        <v>27.3</v>
      </c>
      <c r="G4" s="52"/>
    </row>
    <row r="5" spans="1:7" x14ac:dyDescent="0.2">
      <c r="A5" s="120"/>
      <c r="B5" s="75" t="s">
        <v>180</v>
      </c>
      <c r="C5" s="76" t="s">
        <v>7</v>
      </c>
      <c r="D5" s="75">
        <v>6</v>
      </c>
      <c r="E5" s="75">
        <v>55</v>
      </c>
      <c r="F5" s="75">
        <v>10.9</v>
      </c>
      <c r="G5" s="52"/>
    </row>
    <row r="6" spans="1:7" x14ac:dyDescent="0.2">
      <c r="A6" s="121"/>
      <c r="B6" s="75" t="s">
        <v>180</v>
      </c>
      <c r="C6" s="76" t="s">
        <v>165</v>
      </c>
      <c r="D6" s="75">
        <v>3</v>
      </c>
      <c r="E6" s="75">
        <v>22</v>
      </c>
      <c r="F6" s="75">
        <v>13.6</v>
      </c>
      <c r="G6" s="52"/>
    </row>
    <row r="7" spans="1:7" ht="32" customHeight="1" x14ac:dyDescent="0.2">
      <c r="A7" s="119" t="s">
        <v>8</v>
      </c>
      <c r="B7" s="75" t="s">
        <v>174</v>
      </c>
      <c r="C7" s="76" t="s">
        <v>68</v>
      </c>
      <c r="D7" s="75">
        <v>2</v>
      </c>
      <c r="E7" s="75">
        <v>28</v>
      </c>
      <c r="F7" s="75">
        <v>7.1</v>
      </c>
      <c r="G7" s="52"/>
    </row>
    <row r="8" spans="1:7" x14ac:dyDescent="0.2">
      <c r="A8" s="120"/>
      <c r="B8" s="75" t="s">
        <v>174</v>
      </c>
      <c r="C8" s="76" t="s">
        <v>90</v>
      </c>
      <c r="D8" s="75">
        <v>1</v>
      </c>
      <c r="E8" s="75">
        <v>18</v>
      </c>
      <c r="F8" s="75">
        <v>5.6</v>
      </c>
      <c r="G8" s="52"/>
    </row>
    <row r="9" spans="1:7" x14ac:dyDescent="0.2">
      <c r="A9" s="121"/>
      <c r="B9" s="75" t="s">
        <v>178</v>
      </c>
      <c r="C9" s="76" t="s">
        <v>152</v>
      </c>
      <c r="D9" s="75">
        <v>1</v>
      </c>
      <c r="E9" s="75">
        <v>20</v>
      </c>
      <c r="F9" s="75">
        <v>5</v>
      </c>
      <c r="G9" s="52"/>
    </row>
    <row r="10" spans="1:7" ht="16" x14ac:dyDescent="0.2">
      <c r="A10" s="62" t="s">
        <v>9</v>
      </c>
      <c r="B10" s="75" t="s">
        <v>174</v>
      </c>
      <c r="C10" s="76" t="s">
        <v>70</v>
      </c>
      <c r="D10" s="75">
        <v>5</v>
      </c>
      <c r="E10" s="75">
        <v>27</v>
      </c>
      <c r="F10" s="75">
        <v>18.5</v>
      </c>
      <c r="G10" s="52"/>
    </row>
    <row r="11" spans="1:7" ht="16" customHeight="1" x14ac:dyDescent="0.2">
      <c r="A11" s="119" t="s">
        <v>10</v>
      </c>
      <c r="B11" s="75" t="s">
        <v>174</v>
      </c>
      <c r="C11" s="76" t="s">
        <v>177</v>
      </c>
      <c r="D11" s="75">
        <v>1</v>
      </c>
      <c r="E11" s="75">
        <v>28</v>
      </c>
      <c r="F11" s="75">
        <v>3.6</v>
      </c>
      <c r="G11" s="52"/>
    </row>
    <row r="12" spans="1:7" x14ac:dyDescent="0.2">
      <c r="A12" s="121"/>
      <c r="B12" s="75" t="s">
        <v>180</v>
      </c>
      <c r="C12" s="76" t="s">
        <v>166</v>
      </c>
      <c r="D12" s="75">
        <v>7</v>
      </c>
      <c r="E12" s="75">
        <v>173</v>
      </c>
      <c r="F12" s="75">
        <v>4</v>
      </c>
      <c r="G12" s="52"/>
    </row>
    <row r="13" spans="1:7" ht="16" customHeight="1" x14ac:dyDescent="0.2">
      <c r="A13" s="119" t="s">
        <v>11</v>
      </c>
      <c r="B13" s="75" t="s">
        <v>174</v>
      </c>
      <c r="C13" s="76" t="s">
        <v>95</v>
      </c>
      <c r="D13" s="75">
        <v>2</v>
      </c>
      <c r="E13" s="75">
        <v>26</v>
      </c>
      <c r="F13" s="75">
        <v>7.7</v>
      </c>
      <c r="G13" s="52"/>
    </row>
    <row r="14" spans="1:7" x14ac:dyDescent="0.2">
      <c r="A14" s="120"/>
      <c r="B14" s="75" t="s">
        <v>174</v>
      </c>
      <c r="C14" s="76" t="s">
        <v>106</v>
      </c>
      <c r="D14" s="75">
        <v>1</v>
      </c>
      <c r="E14" s="75">
        <v>21</v>
      </c>
      <c r="F14" s="75">
        <v>4.8</v>
      </c>
      <c r="G14" s="52"/>
    </row>
    <row r="15" spans="1:7" x14ac:dyDescent="0.2">
      <c r="A15" s="120"/>
      <c r="B15" s="75" t="s">
        <v>178</v>
      </c>
      <c r="C15" s="76" t="s">
        <v>139</v>
      </c>
      <c r="D15" s="75">
        <v>1</v>
      </c>
      <c r="E15" s="75">
        <v>12</v>
      </c>
      <c r="F15" s="75">
        <v>8.3000000000000007</v>
      </c>
      <c r="G15" s="52"/>
    </row>
    <row r="16" spans="1:7" x14ac:dyDescent="0.2">
      <c r="A16" s="120"/>
      <c r="B16" s="75" t="s">
        <v>178</v>
      </c>
      <c r="C16" s="76" t="s">
        <v>155</v>
      </c>
      <c r="D16" s="75">
        <v>1</v>
      </c>
      <c r="E16" s="75">
        <v>11</v>
      </c>
      <c r="F16" s="75">
        <v>9.1</v>
      </c>
      <c r="G16" s="52"/>
    </row>
    <row r="17" spans="1:7" x14ac:dyDescent="0.2">
      <c r="A17" s="121"/>
      <c r="B17" s="75" t="s">
        <v>178</v>
      </c>
      <c r="C17" s="76" t="s">
        <v>156</v>
      </c>
      <c r="D17" s="75">
        <v>1</v>
      </c>
      <c r="E17" s="75">
        <v>11</v>
      </c>
      <c r="F17" s="75">
        <v>9.1</v>
      </c>
      <c r="G17" s="52"/>
    </row>
    <row r="18" spans="1:7" ht="16" customHeight="1" x14ac:dyDescent="0.2">
      <c r="A18" s="119" t="s">
        <v>237</v>
      </c>
      <c r="B18" s="75" t="s">
        <v>174</v>
      </c>
      <c r="C18" s="76" t="s">
        <v>73</v>
      </c>
      <c r="D18" s="75">
        <v>1</v>
      </c>
      <c r="E18" s="75">
        <v>21</v>
      </c>
      <c r="F18" s="75">
        <v>4.8</v>
      </c>
      <c r="G18" s="52"/>
    </row>
    <row r="19" spans="1:7" x14ac:dyDescent="0.2">
      <c r="A19" s="120"/>
      <c r="B19" s="75" t="s">
        <v>174</v>
      </c>
      <c r="C19" s="76" t="s">
        <v>80</v>
      </c>
      <c r="D19" s="75">
        <v>4</v>
      </c>
      <c r="E19" s="75">
        <v>20</v>
      </c>
      <c r="F19" s="75">
        <v>20</v>
      </c>
      <c r="G19" s="52"/>
    </row>
    <row r="20" spans="1:7" x14ac:dyDescent="0.2">
      <c r="A20" s="120"/>
      <c r="B20" s="75" t="s">
        <v>174</v>
      </c>
      <c r="C20" s="76" t="s">
        <v>84</v>
      </c>
      <c r="D20" s="75">
        <v>3</v>
      </c>
      <c r="E20" s="75">
        <v>23</v>
      </c>
      <c r="F20" s="75">
        <v>13</v>
      </c>
      <c r="G20" s="52"/>
    </row>
    <row r="21" spans="1:7" x14ac:dyDescent="0.2">
      <c r="A21" s="120"/>
      <c r="B21" s="75" t="s">
        <v>178</v>
      </c>
      <c r="C21" s="76" t="s">
        <v>73</v>
      </c>
      <c r="D21" s="75">
        <v>3</v>
      </c>
      <c r="E21" s="75">
        <v>14</v>
      </c>
      <c r="F21" s="75">
        <v>21.4</v>
      </c>
      <c r="G21" s="52"/>
    </row>
    <row r="22" spans="1:7" x14ac:dyDescent="0.2">
      <c r="A22" s="120"/>
      <c r="B22" s="75" t="s">
        <v>178</v>
      </c>
      <c r="C22" s="76" t="s">
        <v>80</v>
      </c>
      <c r="D22" s="75">
        <v>2</v>
      </c>
      <c r="E22" s="75">
        <v>16</v>
      </c>
      <c r="F22" s="75">
        <v>12.5</v>
      </c>
      <c r="G22" s="52"/>
    </row>
    <row r="23" spans="1:7" x14ac:dyDescent="0.2">
      <c r="A23" s="120"/>
      <c r="B23" s="75" t="s">
        <v>178</v>
      </c>
      <c r="C23" s="76" t="s">
        <v>82</v>
      </c>
      <c r="D23" s="75">
        <v>3</v>
      </c>
      <c r="E23" s="75">
        <v>11</v>
      </c>
      <c r="F23" s="75">
        <v>27.3</v>
      </c>
      <c r="G23" s="55" t="s">
        <v>240</v>
      </c>
    </row>
    <row r="24" spans="1:7" x14ac:dyDescent="0.2">
      <c r="A24" s="121"/>
      <c r="B24" s="75" t="s">
        <v>178</v>
      </c>
      <c r="C24" s="76" t="s">
        <v>84</v>
      </c>
      <c r="D24" s="75">
        <v>1</v>
      </c>
      <c r="E24" s="75">
        <v>15</v>
      </c>
      <c r="F24" s="75">
        <v>6.7</v>
      </c>
      <c r="G24" s="52"/>
    </row>
    <row r="25" spans="1:7" ht="16" x14ac:dyDescent="0.2">
      <c r="A25" s="62" t="s">
        <v>12</v>
      </c>
      <c r="B25" s="75" t="s">
        <v>180</v>
      </c>
      <c r="C25" s="76" t="s">
        <v>168</v>
      </c>
      <c r="D25" s="75">
        <v>4</v>
      </c>
      <c r="E25" s="75">
        <v>71</v>
      </c>
      <c r="F25" s="75">
        <v>5.6</v>
      </c>
      <c r="G25" s="52"/>
    </row>
    <row r="26" spans="1:7" ht="16" customHeight="1" x14ac:dyDescent="0.2">
      <c r="A26" s="119" t="s">
        <v>13</v>
      </c>
      <c r="B26" s="75" t="s">
        <v>174</v>
      </c>
      <c r="C26" s="76" t="s">
        <v>74</v>
      </c>
      <c r="D26" s="75">
        <v>1</v>
      </c>
      <c r="E26" s="75">
        <v>23</v>
      </c>
      <c r="F26" s="75">
        <v>4.3</v>
      </c>
      <c r="G26" s="52"/>
    </row>
    <row r="27" spans="1:7" x14ac:dyDescent="0.2">
      <c r="A27" s="120"/>
      <c r="B27" s="75" t="s">
        <v>174</v>
      </c>
      <c r="C27" s="76" t="s">
        <v>76</v>
      </c>
      <c r="D27" s="75">
        <v>1</v>
      </c>
      <c r="E27" s="75">
        <v>28</v>
      </c>
      <c r="F27" s="75">
        <v>3.6</v>
      </c>
      <c r="G27" s="52"/>
    </row>
    <row r="28" spans="1:7" x14ac:dyDescent="0.2">
      <c r="A28" s="120"/>
      <c r="B28" s="75" t="s">
        <v>174</v>
      </c>
      <c r="C28" s="76" t="s">
        <v>79</v>
      </c>
      <c r="D28" s="75">
        <v>1</v>
      </c>
      <c r="E28" s="75">
        <v>19</v>
      </c>
      <c r="F28" s="75">
        <v>5.3</v>
      </c>
      <c r="G28" s="52"/>
    </row>
    <row r="29" spans="1:7" x14ac:dyDescent="0.2">
      <c r="A29" s="120"/>
      <c r="B29" s="75" t="s">
        <v>178</v>
      </c>
      <c r="C29" s="76" t="s">
        <v>78</v>
      </c>
      <c r="D29" s="75">
        <v>2</v>
      </c>
      <c r="E29" s="75">
        <v>20</v>
      </c>
      <c r="F29" s="75">
        <v>10</v>
      </c>
      <c r="G29" s="52"/>
    </row>
    <row r="30" spans="1:7" x14ac:dyDescent="0.2">
      <c r="A30" s="120"/>
      <c r="B30" s="75" t="s">
        <v>178</v>
      </c>
      <c r="C30" s="76" t="s">
        <v>79</v>
      </c>
      <c r="D30" s="75">
        <v>2</v>
      </c>
      <c r="E30" s="75">
        <v>14</v>
      </c>
      <c r="F30" s="75">
        <v>14.3</v>
      </c>
      <c r="G30" s="52"/>
    </row>
    <row r="31" spans="1:7" x14ac:dyDescent="0.2">
      <c r="A31" s="121"/>
      <c r="B31" s="75" t="s">
        <v>178</v>
      </c>
      <c r="C31" s="76" t="s">
        <v>130</v>
      </c>
      <c r="D31" s="75">
        <v>1</v>
      </c>
      <c r="E31" s="75">
        <v>16</v>
      </c>
      <c r="F31" s="75">
        <v>6.3</v>
      </c>
      <c r="G31" s="52"/>
    </row>
    <row r="32" spans="1:7" ht="16" customHeight="1" x14ac:dyDescent="0.2">
      <c r="A32" s="119" t="s">
        <v>16</v>
      </c>
      <c r="B32" s="75" t="s">
        <v>174</v>
      </c>
      <c r="C32" s="76" t="s">
        <v>75</v>
      </c>
      <c r="D32" s="75">
        <v>6</v>
      </c>
      <c r="E32" s="75">
        <v>50</v>
      </c>
      <c r="F32" s="75">
        <v>12</v>
      </c>
      <c r="G32" s="52"/>
    </row>
    <row r="33" spans="1:7" x14ac:dyDescent="0.2">
      <c r="A33" s="120"/>
      <c r="B33" s="75" t="s">
        <v>178</v>
      </c>
      <c r="C33" s="76" t="s">
        <v>126</v>
      </c>
      <c r="D33" s="75">
        <v>1</v>
      </c>
      <c r="E33" s="75">
        <v>12</v>
      </c>
      <c r="F33" s="75">
        <v>8.3000000000000007</v>
      </c>
      <c r="G33" s="52"/>
    </row>
    <row r="34" spans="1:7" x14ac:dyDescent="0.2">
      <c r="A34" s="120"/>
      <c r="B34" s="75" t="s">
        <v>178</v>
      </c>
      <c r="C34" s="76" t="s">
        <v>127</v>
      </c>
      <c r="D34" s="75">
        <v>2</v>
      </c>
      <c r="E34" s="75">
        <v>17</v>
      </c>
      <c r="F34" s="75">
        <v>11.8</v>
      </c>
      <c r="G34" s="52"/>
    </row>
    <row r="35" spans="1:7" x14ac:dyDescent="0.2">
      <c r="A35" s="121"/>
      <c r="B35" s="75" t="s">
        <v>178</v>
      </c>
      <c r="C35" s="76" t="s">
        <v>128</v>
      </c>
      <c r="D35" s="75">
        <v>2</v>
      </c>
      <c r="E35" s="75">
        <v>16</v>
      </c>
      <c r="F35" s="75">
        <v>12.5</v>
      </c>
      <c r="G35" s="52"/>
    </row>
    <row r="36" spans="1:7" ht="16" customHeight="1" x14ac:dyDescent="0.2">
      <c r="A36" s="119" t="s">
        <v>17</v>
      </c>
      <c r="B36" s="75" t="s">
        <v>174</v>
      </c>
      <c r="C36" s="76" t="s">
        <v>71</v>
      </c>
      <c r="D36" s="75">
        <v>4</v>
      </c>
      <c r="E36" s="75">
        <v>21</v>
      </c>
      <c r="F36" s="75">
        <v>19</v>
      </c>
      <c r="G36" s="52"/>
    </row>
    <row r="37" spans="1:7" x14ac:dyDescent="0.2">
      <c r="A37" s="120"/>
      <c r="B37" s="75" t="s">
        <v>178</v>
      </c>
      <c r="C37" s="76" t="s">
        <v>71</v>
      </c>
      <c r="D37" s="75">
        <v>2</v>
      </c>
      <c r="E37" s="75">
        <v>8</v>
      </c>
      <c r="F37" s="75">
        <v>25</v>
      </c>
      <c r="G37" s="52"/>
    </row>
    <row r="38" spans="1:7" x14ac:dyDescent="0.2">
      <c r="A38" s="121"/>
      <c r="B38" s="75" t="s">
        <v>178</v>
      </c>
      <c r="C38" s="76" t="s">
        <v>89</v>
      </c>
      <c r="D38" s="75">
        <v>4</v>
      </c>
      <c r="E38" s="75">
        <v>14</v>
      </c>
      <c r="F38" s="75">
        <v>28.6</v>
      </c>
      <c r="G38" s="52"/>
    </row>
    <row r="39" spans="1:7" ht="16" customHeight="1" x14ac:dyDescent="0.2">
      <c r="A39" s="119" t="s">
        <v>18</v>
      </c>
      <c r="B39" s="75" t="s">
        <v>174</v>
      </c>
      <c r="C39" s="76" t="s">
        <v>103</v>
      </c>
      <c r="D39" s="75">
        <v>3</v>
      </c>
      <c r="E39" s="75">
        <v>18</v>
      </c>
      <c r="F39" s="75">
        <v>16.7</v>
      </c>
      <c r="G39" s="52"/>
    </row>
    <row r="40" spans="1:7" x14ac:dyDescent="0.2">
      <c r="A40" s="120"/>
      <c r="B40" s="75" t="s">
        <v>178</v>
      </c>
      <c r="C40" s="76" t="s">
        <v>125</v>
      </c>
      <c r="D40" s="75">
        <v>1</v>
      </c>
      <c r="E40" s="75">
        <v>16</v>
      </c>
      <c r="F40" s="75">
        <v>6.3</v>
      </c>
      <c r="G40" s="52"/>
    </row>
    <row r="41" spans="1:7" x14ac:dyDescent="0.2">
      <c r="A41" s="120"/>
      <c r="B41" s="75" t="s">
        <v>178</v>
      </c>
      <c r="C41" s="76" t="s">
        <v>143</v>
      </c>
      <c r="D41" s="75">
        <v>2</v>
      </c>
      <c r="E41" s="75">
        <v>18</v>
      </c>
      <c r="F41" s="75">
        <v>11.1</v>
      </c>
      <c r="G41" s="52"/>
    </row>
    <row r="42" spans="1:7" x14ac:dyDescent="0.2">
      <c r="A42" s="121"/>
      <c r="B42" s="75" t="s">
        <v>178</v>
      </c>
      <c r="C42" s="76" t="s">
        <v>145</v>
      </c>
      <c r="D42" s="75">
        <v>3</v>
      </c>
      <c r="E42" s="75">
        <v>22</v>
      </c>
      <c r="F42" s="75">
        <v>13.6</v>
      </c>
      <c r="G42" s="52"/>
    </row>
    <row r="43" spans="1:7" ht="16" x14ac:dyDescent="0.2">
      <c r="A43" s="62" t="s">
        <v>238</v>
      </c>
      <c r="B43" s="75" t="s">
        <v>174</v>
      </c>
      <c r="C43" s="76" t="s">
        <v>97</v>
      </c>
      <c r="D43" s="75">
        <v>1</v>
      </c>
      <c r="E43" s="75">
        <v>33</v>
      </c>
      <c r="F43" s="75">
        <v>3</v>
      </c>
      <c r="G43" s="52"/>
    </row>
    <row r="44" spans="1:7" ht="16" customHeight="1" x14ac:dyDescent="0.2">
      <c r="A44" s="119" t="s">
        <v>20</v>
      </c>
      <c r="B44" s="75" t="s">
        <v>174</v>
      </c>
      <c r="C44" s="76" t="s">
        <v>62</v>
      </c>
      <c r="D44" s="75">
        <v>3</v>
      </c>
      <c r="E44" s="75">
        <v>26</v>
      </c>
      <c r="F44" s="75">
        <v>11.5</v>
      </c>
      <c r="G44" s="52"/>
    </row>
    <row r="45" spans="1:7" x14ac:dyDescent="0.2">
      <c r="A45" s="120"/>
      <c r="B45" s="75" t="s">
        <v>174</v>
      </c>
      <c r="C45" s="76" t="s">
        <v>63</v>
      </c>
      <c r="D45" s="75">
        <v>1</v>
      </c>
      <c r="E45" s="75">
        <v>23</v>
      </c>
      <c r="F45" s="75">
        <v>4.3</v>
      </c>
      <c r="G45" s="52"/>
    </row>
    <row r="46" spans="1:7" x14ac:dyDescent="0.2">
      <c r="A46" s="120"/>
      <c r="B46" s="75" t="s">
        <v>174</v>
      </c>
      <c r="C46" s="76" t="s">
        <v>92</v>
      </c>
      <c r="D46" s="75">
        <v>4</v>
      </c>
      <c r="E46" s="75">
        <v>40</v>
      </c>
      <c r="F46" s="75">
        <v>10</v>
      </c>
      <c r="G46" s="52"/>
    </row>
    <row r="47" spans="1:7" x14ac:dyDescent="0.2">
      <c r="A47" s="120"/>
      <c r="B47" s="75" t="s">
        <v>178</v>
      </c>
      <c r="C47" s="76" t="s">
        <v>122</v>
      </c>
      <c r="D47" s="75">
        <v>2</v>
      </c>
      <c r="E47" s="75">
        <v>12</v>
      </c>
      <c r="F47" s="75">
        <v>16.7</v>
      </c>
      <c r="G47" s="52"/>
    </row>
    <row r="48" spans="1:7" x14ac:dyDescent="0.2">
      <c r="A48" s="121"/>
      <c r="B48" s="75" t="s">
        <v>180</v>
      </c>
      <c r="C48" s="76" t="s">
        <v>160</v>
      </c>
      <c r="D48" s="75">
        <v>1</v>
      </c>
      <c r="E48" s="75">
        <v>37</v>
      </c>
      <c r="F48" s="75">
        <v>2.7</v>
      </c>
      <c r="G48" s="52"/>
    </row>
    <row r="49" spans="1:7" ht="16" customHeight="1" x14ac:dyDescent="0.2">
      <c r="A49" s="119" t="s">
        <v>21</v>
      </c>
      <c r="B49" s="75" t="s">
        <v>174</v>
      </c>
      <c r="C49" s="76" t="s">
        <v>66</v>
      </c>
      <c r="D49" s="75">
        <v>2</v>
      </c>
      <c r="E49" s="75">
        <v>22</v>
      </c>
      <c r="F49" s="75">
        <v>9.1</v>
      </c>
      <c r="G49" s="52"/>
    </row>
    <row r="50" spans="1:7" x14ac:dyDescent="0.2">
      <c r="A50" s="120"/>
      <c r="B50" s="75" t="s">
        <v>174</v>
      </c>
      <c r="C50" s="76" t="s">
        <v>93</v>
      </c>
      <c r="D50" s="75">
        <v>3</v>
      </c>
      <c r="E50" s="75">
        <v>24</v>
      </c>
      <c r="F50" s="75">
        <v>12.5</v>
      </c>
      <c r="G50" s="52"/>
    </row>
    <row r="51" spans="1:7" x14ac:dyDescent="0.2">
      <c r="A51" s="120"/>
      <c r="B51" s="75" t="s">
        <v>174</v>
      </c>
      <c r="C51" s="76" t="s">
        <v>107</v>
      </c>
      <c r="D51" s="75">
        <v>3</v>
      </c>
      <c r="E51" s="75">
        <v>22</v>
      </c>
      <c r="F51" s="75">
        <v>13.6</v>
      </c>
      <c r="G51" s="52"/>
    </row>
    <row r="52" spans="1:7" x14ac:dyDescent="0.2">
      <c r="A52" s="120"/>
      <c r="B52" s="75" t="s">
        <v>178</v>
      </c>
      <c r="C52" s="76" t="s">
        <v>147</v>
      </c>
      <c r="D52" s="75">
        <v>2</v>
      </c>
      <c r="E52" s="75">
        <v>22</v>
      </c>
      <c r="F52" s="75">
        <v>9.1</v>
      </c>
      <c r="G52" s="52"/>
    </row>
    <row r="53" spans="1:7" x14ac:dyDescent="0.2">
      <c r="A53" s="120"/>
      <c r="B53" s="75" t="s">
        <v>178</v>
      </c>
      <c r="C53" s="76" t="s">
        <v>148</v>
      </c>
      <c r="D53" s="75">
        <v>4</v>
      </c>
      <c r="E53" s="75">
        <v>34</v>
      </c>
      <c r="F53" s="75">
        <v>11.8</v>
      </c>
      <c r="G53" s="52"/>
    </row>
    <row r="54" spans="1:7" x14ac:dyDescent="0.2">
      <c r="A54" s="121"/>
      <c r="B54" s="75" t="s">
        <v>178</v>
      </c>
      <c r="C54" s="76" t="s">
        <v>153</v>
      </c>
      <c r="D54" s="75">
        <v>3</v>
      </c>
      <c r="E54" s="75">
        <v>15</v>
      </c>
      <c r="F54" s="75">
        <v>20</v>
      </c>
      <c r="G54" s="52"/>
    </row>
    <row r="55" spans="1:7" ht="16" customHeight="1" x14ac:dyDescent="0.2">
      <c r="A55" s="119" t="s">
        <v>22</v>
      </c>
      <c r="B55" s="75" t="s">
        <v>174</v>
      </c>
      <c r="C55" s="76" t="s">
        <v>59</v>
      </c>
      <c r="D55" s="75">
        <v>1</v>
      </c>
      <c r="E55" s="75">
        <v>26</v>
      </c>
      <c r="F55" s="75">
        <v>3.8</v>
      </c>
      <c r="G55" s="52"/>
    </row>
    <row r="56" spans="1:7" x14ac:dyDescent="0.2">
      <c r="A56" s="120"/>
      <c r="B56" s="75" t="s">
        <v>174</v>
      </c>
      <c r="C56" s="76" t="s">
        <v>176</v>
      </c>
      <c r="D56" s="75">
        <v>1</v>
      </c>
      <c r="E56" s="75">
        <v>27</v>
      </c>
      <c r="F56" s="75">
        <v>3.7</v>
      </c>
      <c r="G56" s="52"/>
    </row>
    <row r="57" spans="1:7" x14ac:dyDescent="0.2">
      <c r="A57" s="121"/>
      <c r="B57" s="75" t="s">
        <v>178</v>
      </c>
      <c r="C57" s="76" t="s">
        <v>150</v>
      </c>
      <c r="D57" s="75">
        <v>3</v>
      </c>
      <c r="E57" s="75">
        <v>23</v>
      </c>
      <c r="F57" s="75">
        <v>13</v>
      </c>
      <c r="G57" s="52"/>
    </row>
    <row r="58" spans="1:7" ht="16" customHeight="1" x14ac:dyDescent="0.2">
      <c r="A58" s="119" t="s">
        <v>23</v>
      </c>
      <c r="B58" s="75" t="s">
        <v>174</v>
      </c>
      <c r="C58" s="76" t="s">
        <v>23</v>
      </c>
      <c r="D58" s="75">
        <v>1</v>
      </c>
      <c r="E58" s="75">
        <v>32</v>
      </c>
      <c r="F58" s="75">
        <v>3.1</v>
      </c>
      <c r="G58" s="52"/>
    </row>
    <row r="59" spans="1:7" x14ac:dyDescent="0.2">
      <c r="A59" s="120"/>
      <c r="B59" s="75" t="s">
        <v>178</v>
      </c>
      <c r="C59" s="76" t="s">
        <v>132</v>
      </c>
      <c r="D59" s="75">
        <v>3</v>
      </c>
      <c r="E59" s="75">
        <v>13</v>
      </c>
      <c r="F59" s="75">
        <v>23.1</v>
      </c>
      <c r="G59" s="52"/>
    </row>
    <row r="60" spans="1:7" x14ac:dyDescent="0.2">
      <c r="A60" s="120"/>
      <c r="B60" s="75" t="s">
        <v>174</v>
      </c>
      <c r="C60" s="76" t="s">
        <v>99</v>
      </c>
      <c r="D60" s="75">
        <v>1</v>
      </c>
      <c r="E60" s="75">
        <v>29</v>
      </c>
      <c r="F60" s="75">
        <v>3.4</v>
      </c>
      <c r="G60" s="52"/>
    </row>
    <row r="61" spans="1:7" x14ac:dyDescent="0.2">
      <c r="A61" s="120"/>
      <c r="B61" s="75" t="s">
        <v>178</v>
      </c>
      <c r="C61" s="76" t="s">
        <v>136</v>
      </c>
      <c r="D61" s="75">
        <v>1</v>
      </c>
      <c r="E61" s="75">
        <v>23</v>
      </c>
      <c r="F61" s="75">
        <v>4.3</v>
      </c>
      <c r="G61" s="52"/>
    </row>
    <row r="62" spans="1:7" x14ac:dyDescent="0.2">
      <c r="A62" s="120"/>
      <c r="B62" s="75" t="s">
        <v>178</v>
      </c>
      <c r="C62" s="76" t="s">
        <v>137</v>
      </c>
      <c r="D62" s="75">
        <v>1</v>
      </c>
      <c r="E62" s="75">
        <v>16</v>
      </c>
      <c r="F62" s="75">
        <v>6.3</v>
      </c>
      <c r="G62" s="52"/>
    </row>
    <row r="63" spans="1:7" x14ac:dyDescent="0.2">
      <c r="A63" s="121"/>
      <c r="B63" s="75" t="s">
        <v>178</v>
      </c>
      <c r="C63" s="76" t="s">
        <v>138</v>
      </c>
      <c r="D63" s="75">
        <v>1</v>
      </c>
      <c r="E63" s="75">
        <v>15</v>
      </c>
      <c r="F63" s="75">
        <v>6.7</v>
      </c>
      <c r="G63" s="52"/>
    </row>
    <row r="64" spans="1:7" ht="16" customHeight="1" x14ac:dyDescent="0.2">
      <c r="A64" s="119" t="s">
        <v>25</v>
      </c>
      <c r="B64" s="75" t="s">
        <v>174</v>
      </c>
      <c r="C64" s="76" t="s">
        <v>175</v>
      </c>
      <c r="D64" s="75">
        <v>4</v>
      </c>
      <c r="E64" s="75">
        <v>29</v>
      </c>
      <c r="F64" s="75">
        <v>13.8</v>
      </c>
      <c r="G64" s="52"/>
    </row>
    <row r="65" spans="1:7" x14ac:dyDescent="0.2">
      <c r="A65" s="121"/>
      <c r="B65" s="75" t="s">
        <v>178</v>
      </c>
      <c r="C65" s="76" t="s">
        <v>134</v>
      </c>
      <c r="D65" s="75">
        <v>1</v>
      </c>
      <c r="E65" s="75">
        <v>20</v>
      </c>
      <c r="F65" s="75">
        <v>5</v>
      </c>
      <c r="G65" s="52"/>
    </row>
  </sheetData>
  <mergeCells count="15">
    <mergeCell ref="A18:A24"/>
    <mergeCell ref="A1:G1"/>
    <mergeCell ref="A3:A6"/>
    <mergeCell ref="A7:A9"/>
    <mergeCell ref="A11:A12"/>
    <mergeCell ref="A13:A17"/>
    <mergeCell ref="A55:A57"/>
    <mergeCell ref="A58:A63"/>
    <mergeCell ref="A64:A65"/>
    <mergeCell ref="A26:A31"/>
    <mergeCell ref="A32:A35"/>
    <mergeCell ref="A36:A38"/>
    <mergeCell ref="A39:A42"/>
    <mergeCell ref="A44:A48"/>
    <mergeCell ref="A49:A54"/>
  </mergeCells>
  <pageMargins left="0.7" right="0.7" top="0.75" bottom="0.75" header="0.51180555555555496" footer="0.51180555555555496"/>
  <pageSetup paperSize="9" scale="50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98AC-EEEF-A44F-BE81-67FDCCE026BD}">
  <dimension ref="A1:E64"/>
  <sheetViews>
    <sheetView topLeftCell="A18" zoomScaleNormal="100" zoomScaleSheetLayoutView="100" workbookViewId="0">
      <selection activeCell="A43" sqref="A43:A47"/>
    </sheetView>
  </sheetViews>
  <sheetFormatPr baseColWidth="10" defaultColWidth="8.83203125" defaultRowHeight="15" x14ac:dyDescent="0.2"/>
  <cols>
    <col min="1" max="1" width="52.33203125" style="42" customWidth="1"/>
    <col min="2" max="2" width="13.1640625" style="42" customWidth="1"/>
    <col min="3" max="3" width="71.33203125" style="42" bestFit="1" customWidth="1"/>
    <col min="4" max="4" width="16" style="42" customWidth="1"/>
    <col min="5" max="5" width="18.5" style="42" customWidth="1"/>
    <col min="6" max="1025" width="10.5" style="42" customWidth="1"/>
    <col min="1026" max="16384" width="8.83203125" style="42"/>
  </cols>
  <sheetData>
    <row r="1" spans="1:5" ht="28" customHeight="1" x14ac:dyDescent="0.2">
      <c r="A1" s="129" t="s">
        <v>253</v>
      </c>
      <c r="B1" s="129"/>
      <c r="C1" s="129"/>
      <c r="D1" s="129"/>
      <c r="E1" s="129"/>
    </row>
    <row r="2" spans="1:5" ht="32" customHeight="1" x14ac:dyDescent="0.2">
      <c r="A2" s="45" t="s">
        <v>235</v>
      </c>
      <c r="B2" s="45" t="s">
        <v>252</v>
      </c>
      <c r="C2" s="45" t="s">
        <v>251</v>
      </c>
      <c r="D2" s="49" t="s">
        <v>250</v>
      </c>
      <c r="E2" s="45" t="s">
        <v>244</v>
      </c>
    </row>
    <row r="3" spans="1:5" ht="16" customHeight="1" x14ac:dyDescent="0.2">
      <c r="A3" s="126" t="s">
        <v>7</v>
      </c>
      <c r="B3" s="79" t="s">
        <v>174</v>
      </c>
      <c r="C3" s="80" t="s">
        <v>65</v>
      </c>
      <c r="D3" s="81">
        <v>5</v>
      </c>
      <c r="E3" s="55"/>
    </row>
    <row r="4" spans="1:5" x14ac:dyDescent="0.2">
      <c r="A4" s="126"/>
      <c r="B4" s="79" t="s">
        <v>174</v>
      </c>
      <c r="C4" s="80" t="s">
        <v>98</v>
      </c>
      <c r="D4" s="81">
        <v>2</v>
      </c>
      <c r="E4" s="55" t="s">
        <v>240</v>
      </c>
    </row>
    <row r="5" spans="1:5" x14ac:dyDescent="0.2">
      <c r="A5" s="126"/>
      <c r="B5" s="79" t="s">
        <v>178</v>
      </c>
      <c r="C5" s="80" t="s">
        <v>179</v>
      </c>
      <c r="D5" s="81">
        <v>2</v>
      </c>
      <c r="E5" s="55"/>
    </row>
    <row r="6" spans="1:5" x14ac:dyDescent="0.2">
      <c r="A6" s="126"/>
      <c r="B6" s="79" t="s">
        <v>180</v>
      </c>
      <c r="C6" s="80" t="s">
        <v>7</v>
      </c>
      <c r="D6" s="81">
        <v>5</v>
      </c>
      <c r="E6" s="55"/>
    </row>
    <row r="7" spans="1:5" x14ac:dyDescent="0.2">
      <c r="A7" s="126"/>
      <c r="B7" s="79" t="s">
        <v>180</v>
      </c>
      <c r="C7" s="80" t="s">
        <v>159</v>
      </c>
      <c r="D7" s="81">
        <v>1</v>
      </c>
      <c r="E7" s="55" t="s">
        <v>240</v>
      </c>
    </row>
    <row r="8" spans="1:5" x14ac:dyDescent="0.2">
      <c r="A8" s="126"/>
      <c r="B8" s="79" t="s">
        <v>180</v>
      </c>
      <c r="C8" s="80" t="s">
        <v>165</v>
      </c>
      <c r="D8" s="81">
        <v>3</v>
      </c>
      <c r="E8" s="55"/>
    </row>
    <row r="9" spans="1:5" ht="16" x14ac:dyDescent="0.2">
      <c r="A9" s="62" t="s">
        <v>8</v>
      </c>
      <c r="B9" s="79" t="s">
        <v>174</v>
      </c>
      <c r="C9" s="80" t="s">
        <v>68</v>
      </c>
      <c r="D9" s="81">
        <v>1</v>
      </c>
      <c r="E9" s="55"/>
    </row>
    <row r="10" spans="1:5" ht="16" x14ac:dyDescent="0.2">
      <c r="A10" s="62" t="s">
        <v>9</v>
      </c>
      <c r="B10" s="79" t="s">
        <v>174</v>
      </c>
      <c r="C10" s="80" t="s">
        <v>70</v>
      </c>
      <c r="D10" s="81">
        <v>4</v>
      </c>
      <c r="E10" s="55"/>
    </row>
    <row r="11" spans="1:5" ht="16" x14ac:dyDescent="0.2">
      <c r="A11" s="62" t="s">
        <v>10</v>
      </c>
      <c r="B11" s="79" t="s">
        <v>180</v>
      </c>
      <c r="C11" s="80" t="s">
        <v>166</v>
      </c>
      <c r="D11" s="81">
        <v>5</v>
      </c>
      <c r="E11" s="55"/>
    </row>
    <row r="12" spans="1:5" ht="16" customHeight="1" x14ac:dyDescent="0.2">
      <c r="A12" s="126" t="s">
        <v>11</v>
      </c>
      <c r="B12" s="79" t="s">
        <v>174</v>
      </c>
      <c r="C12" s="80" t="s">
        <v>184</v>
      </c>
      <c r="D12" s="81">
        <v>1</v>
      </c>
      <c r="E12" s="55" t="s">
        <v>240</v>
      </c>
    </row>
    <row r="13" spans="1:5" x14ac:dyDescent="0.2">
      <c r="A13" s="126"/>
      <c r="B13" s="79" t="s">
        <v>174</v>
      </c>
      <c r="C13" s="80" t="s">
        <v>95</v>
      </c>
      <c r="D13" s="81">
        <v>1</v>
      </c>
      <c r="E13" s="55"/>
    </row>
    <row r="14" spans="1:5" x14ac:dyDescent="0.2">
      <c r="A14" s="126"/>
      <c r="B14" s="79" t="s">
        <v>178</v>
      </c>
      <c r="C14" s="80" t="s">
        <v>139</v>
      </c>
      <c r="D14" s="81">
        <v>1</v>
      </c>
      <c r="E14" s="55"/>
    </row>
    <row r="15" spans="1:5" ht="14" customHeight="1" x14ac:dyDescent="0.2">
      <c r="A15" s="126" t="s">
        <v>237</v>
      </c>
      <c r="B15" s="79" t="s">
        <v>174</v>
      </c>
      <c r="C15" s="80" t="s">
        <v>73</v>
      </c>
      <c r="D15" s="81">
        <v>1</v>
      </c>
      <c r="E15" s="55"/>
    </row>
    <row r="16" spans="1:5" x14ac:dyDescent="0.2">
      <c r="A16" s="126"/>
      <c r="B16" s="79" t="s">
        <v>174</v>
      </c>
      <c r="C16" s="80" t="s">
        <v>77</v>
      </c>
      <c r="D16" s="81">
        <v>1</v>
      </c>
      <c r="E16" s="55" t="s">
        <v>240</v>
      </c>
    </row>
    <row r="17" spans="1:5" x14ac:dyDescent="0.2">
      <c r="A17" s="126"/>
      <c r="B17" s="79" t="s">
        <v>174</v>
      </c>
      <c r="C17" s="80" t="s">
        <v>80</v>
      </c>
      <c r="D17" s="81">
        <v>4</v>
      </c>
      <c r="E17" s="55"/>
    </row>
    <row r="18" spans="1:5" x14ac:dyDescent="0.2">
      <c r="A18" s="126"/>
      <c r="B18" s="79" t="s">
        <v>174</v>
      </c>
      <c r="C18" s="80" t="s">
        <v>81</v>
      </c>
      <c r="D18" s="81">
        <v>1</v>
      </c>
      <c r="E18" s="55" t="s">
        <v>240</v>
      </c>
    </row>
    <row r="19" spans="1:5" x14ac:dyDescent="0.2">
      <c r="A19" s="126"/>
      <c r="B19" s="79" t="s">
        <v>174</v>
      </c>
      <c r="C19" s="80" t="s">
        <v>84</v>
      </c>
      <c r="D19" s="81">
        <v>3</v>
      </c>
      <c r="E19" s="55"/>
    </row>
    <row r="20" spans="1:5" x14ac:dyDescent="0.2">
      <c r="A20" s="126"/>
      <c r="B20" s="79" t="s">
        <v>178</v>
      </c>
      <c r="C20" s="80" t="s">
        <v>73</v>
      </c>
      <c r="D20" s="81">
        <v>1</v>
      </c>
      <c r="E20" s="55"/>
    </row>
    <row r="21" spans="1:5" x14ac:dyDescent="0.2">
      <c r="A21" s="126"/>
      <c r="B21" s="79" t="s">
        <v>178</v>
      </c>
      <c r="C21" s="80" t="s">
        <v>80</v>
      </c>
      <c r="D21" s="81">
        <v>1</v>
      </c>
      <c r="E21" s="55"/>
    </row>
    <row r="22" spans="1:5" x14ac:dyDescent="0.2">
      <c r="A22" s="126"/>
      <c r="B22" s="79" t="s">
        <v>178</v>
      </c>
      <c r="C22" s="80" t="s">
        <v>82</v>
      </c>
      <c r="D22" s="81">
        <v>2</v>
      </c>
      <c r="E22" s="55"/>
    </row>
    <row r="23" spans="1:5" x14ac:dyDescent="0.2">
      <c r="A23" s="126"/>
      <c r="B23" s="79" t="s">
        <v>178</v>
      </c>
      <c r="C23" s="80" t="s">
        <v>84</v>
      </c>
      <c r="D23" s="81">
        <v>1</v>
      </c>
      <c r="E23" s="55"/>
    </row>
    <row r="24" spans="1:5" ht="16" customHeight="1" x14ac:dyDescent="0.2">
      <c r="A24" s="126" t="s">
        <v>12</v>
      </c>
      <c r="B24" s="79" t="s">
        <v>174</v>
      </c>
      <c r="C24" s="80" t="s">
        <v>69</v>
      </c>
      <c r="D24" s="81">
        <v>1</v>
      </c>
      <c r="E24" s="55" t="s">
        <v>240</v>
      </c>
    </row>
    <row r="25" spans="1:5" x14ac:dyDescent="0.2">
      <c r="A25" s="126"/>
      <c r="B25" s="79" t="s">
        <v>180</v>
      </c>
      <c r="C25" s="80" t="s">
        <v>168</v>
      </c>
      <c r="D25" s="81">
        <v>4</v>
      </c>
      <c r="E25" s="55"/>
    </row>
    <row r="26" spans="1:5" ht="15" customHeight="1" x14ac:dyDescent="0.2">
      <c r="A26" s="126" t="s">
        <v>13</v>
      </c>
      <c r="B26" s="79" t="s">
        <v>174</v>
      </c>
      <c r="C26" s="80" t="s">
        <v>74</v>
      </c>
      <c r="D26" s="81">
        <v>1</v>
      </c>
      <c r="E26" s="55"/>
    </row>
    <row r="27" spans="1:5" x14ac:dyDescent="0.2">
      <c r="A27" s="126"/>
      <c r="B27" s="79" t="s">
        <v>174</v>
      </c>
      <c r="C27" s="80" t="s">
        <v>76</v>
      </c>
      <c r="D27" s="81">
        <v>1</v>
      </c>
      <c r="E27" s="55"/>
    </row>
    <row r="28" spans="1:5" x14ac:dyDescent="0.2">
      <c r="A28" s="126"/>
      <c r="B28" s="79" t="s">
        <v>178</v>
      </c>
      <c r="C28" s="80" t="s">
        <v>78</v>
      </c>
      <c r="D28" s="81">
        <v>2</v>
      </c>
      <c r="E28" s="55"/>
    </row>
    <row r="29" spans="1:5" x14ac:dyDescent="0.2">
      <c r="A29" s="126"/>
      <c r="B29" s="79" t="s">
        <v>178</v>
      </c>
      <c r="C29" s="80" t="s">
        <v>130</v>
      </c>
      <c r="D29" s="81">
        <v>1</v>
      </c>
      <c r="E29" s="55"/>
    </row>
    <row r="30" spans="1:5" ht="16" x14ac:dyDescent="0.2">
      <c r="A30" s="61" t="s">
        <v>14</v>
      </c>
      <c r="B30" s="79" t="s">
        <v>180</v>
      </c>
      <c r="C30" s="80" t="s">
        <v>161</v>
      </c>
      <c r="D30" s="81">
        <v>2</v>
      </c>
      <c r="E30" s="55"/>
    </row>
    <row r="31" spans="1:5" ht="16" customHeight="1" x14ac:dyDescent="0.2">
      <c r="A31" s="126" t="s">
        <v>16</v>
      </c>
      <c r="B31" s="79" t="s">
        <v>174</v>
      </c>
      <c r="C31" s="80" t="s">
        <v>72</v>
      </c>
      <c r="D31" s="81">
        <v>1</v>
      </c>
      <c r="E31" s="55" t="s">
        <v>240</v>
      </c>
    </row>
    <row r="32" spans="1:5" x14ac:dyDescent="0.2">
      <c r="A32" s="126"/>
      <c r="B32" s="79" t="s">
        <v>174</v>
      </c>
      <c r="C32" s="80" t="s">
        <v>75</v>
      </c>
      <c r="D32" s="81">
        <v>3</v>
      </c>
      <c r="E32" s="55"/>
    </row>
    <row r="33" spans="1:5" x14ac:dyDescent="0.2">
      <c r="A33" s="126"/>
      <c r="B33" s="79" t="s">
        <v>178</v>
      </c>
      <c r="C33" s="80" t="s">
        <v>126</v>
      </c>
      <c r="D33" s="81">
        <v>1</v>
      </c>
      <c r="E33" s="55"/>
    </row>
    <row r="34" spans="1:5" x14ac:dyDescent="0.2">
      <c r="A34" s="126"/>
      <c r="B34" s="79" t="s">
        <v>178</v>
      </c>
      <c r="C34" s="80" t="s">
        <v>128</v>
      </c>
      <c r="D34" s="81">
        <v>1</v>
      </c>
      <c r="E34" s="55"/>
    </row>
    <row r="35" spans="1:5" x14ac:dyDescent="0.2">
      <c r="A35" s="126"/>
      <c r="B35" s="79" t="s">
        <v>178</v>
      </c>
      <c r="C35" s="80" t="s">
        <v>131</v>
      </c>
      <c r="D35" s="81">
        <v>1</v>
      </c>
      <c r="E35" s="55" t="s">
        <v>240</v>
      </c>
    </row>
    <row r="36" spans="1:5" ht="16" customHeight="1" x14ac:dyDescent="0.2">
      <c r="A36" s="126" t="s">
        <v>17</v>
      </c>
      <c r="B36" s="79" t="s">
        <v>174</v>
      </c>
      <c r="C36" s="80" t="s">
        <v>71</v>
      </c>
      <c r="D36" s="81">
        <v>4</v>
      </c>
      <c r="E36" s="55"/>
    </row>
    <row r="37" spans="1:5" x14ac:dyDescent="0.2">
      <c r="A37" s="126"/>
      <c r="B37" s="79" t="s">
        <v>178</v>
      </c>
      <c r="C37" s="80" t="s">
        <v>71</v>
      </c>
      <c r="D37" s="81">
        <v>1</v>
      </c>
      <c r="E37" s="55"/>
    </row>
    <row r="38" spans="1:5" x14ac:dyDescent="0.2">
      <c r="A38" s="126"/>
      <c r="B38" s="79" t="s">
        <v>178</v>
      </c>
      <c r="C38" s="80" t="s">
        <v>89</v>
      </c>
      <c r="D38" s="81">
        <v>3</v>
      </c>
      <c r="E38" s="55"/>
    </row>
    <row r="39" spans="1:5" x14ac:dyDescent="0.2">
      <c r="A39" s="126"/>
      <c r="B39" s="79" t="s">
        <v>174</v>
      </c>
      <c r="C39" s="80" t="s">
        <v>101</v>
      </c>
      <c r="D39" s="81">
        <v>1</v>
      </c>
      <c r="E39" s="55" t="s">
        <v>240</v>
      </c>
    </row>
    <row r="40" spans="1:5" x14ac:dyDescent="0.2">
      <c r="A40" s="126"/>
      <c r="B40" s="79" t="s">
        <v>174</v>
      </c>
      <c r="C40" s="80" t="s">
        <v>103</v>
      </c>
      <c r="D40" s="81">
        <v>3</v>
      </c>
      <c r="E40" s="55"/>
    </row>
    <row r="41" spans="1:5" x14ac:dyDescent="0.2">
      <c r="A41" s="126"/>
      <c r="B41" s="79" t="s">
        <v>178</v>
      </c>
      <c r="C41" s="80" t="s">
        <v>143</v>
      </c>
      <c r="D41" s="81">
        <v>2</v>
      </c>
      <c r="E41" s="55"/>
    </row>
    <row r="42" spans="1:5" ht="16" x14ac:dyDescent="0.2">
      <c r="A42" s="61" t="s">
        <v>238</v>
      </c>
      <c r="B42" s="79" t="s">
        <v>174</v>
      </c>
      <c r="C42" s="80" t="s">
        <v>97</v>
      </c>
      <c r="D42" s="81">
        <v>1</v>
      </c>
      <c r="E42" s="55"/>
    </row>
    <row r="43" spans="1:5" ht="16" customHeight="1" x14ac:dyDescent="0.2">
      <c r="A43" s="126" t="s">
        <v>20</v>
      </c>
      <c r="B43" s="79" t="s">
        <v>174</v>
      </c>
      <c r="C43" s="80" t="s">
        <v>62</v>
      </c>
      <c r="D43" s="81">
        <v>3</v>
      </c>
      <c r="E43" s="55"/>
    </row>
    <row r="44" spans="1:5" x14ac:dyDescent="0.2">
      <c r="A44" s="126"/>
      <c r="B44" s="79" t="s">
        <v>174</v>
      </c>
      <c r="C44" s="80" t="s">
        <v>63</v>
      </c>
      <c r="D44" s="81">
        <v>1</v>
      </c>
      <c r="E44" s="55"/>
    </row>
    <row r="45" spans="1:5" x14ac:dyDescent="0.2">
      <c r="A45" s="126"/>
      <c r="B45" s="79" t="s">
        <v>174</v>
      </c>
      <c r="C45" s="80" t="s">
        <v>92</v>
      </c>
      <c r="D45" s="81">
        <v>3</v>
      </c>
      <c r="E45" s="55"/>
    </row>
    <row r="46" spans="1:5" x14ac:dyDescent="0.2">
      <c r="A46" s="126"/>
      <c r="B46" s="79" t="s">
        <v>178</v>
      </c>
      <c r="C46" s="80" t="s">
        <v>122</v>
      </c>
      <c r="D46" s="81">
        <v>1</v>
      </c>
      <c r="E46" s="55"/>
    </row>
    <row r="47" spans="1:5" x14ac:dyDescent="0.2">
      <c r="A47" s="126"/>
      <c r="B47" s="79" t="s">
        <v>180</v>
      </c>
      <c r="C47" s="80" t="s">
        <v>160</v>
      </c>
      <c r="D47" s="81">
        <v>1</v>
      </c>
      <c r="E47" s="55"/>
    </row>
    <row r="48" spans="1:5" ht="16" customHeight="1" x14ac:dyDescent="0.2">
      <c r="A48" s="126" t="s">
        <v>21</v>
      </c>
      <c r="B48" s="79" t="s">
        <v>174</v>
      </c>
      <c r="C48" s="80" t="s">
        <v>66</v>
      </c>
      <c r="D48" s="81">
        <v>2</v>
      </c>
      <c r="E48" s="55"/>
    </row>
    <row r="49" spans="1:5" x14ac:dyDescent="0.2">
      <c r="A49" s="126"/>
      <c r="B49" s="79" t="s">
        <v>174</v>
      </c>
      <c r="C49" s="80" t="s">
        <v>93</v>
      </c>
      <c r="D49" s="81">
        <v>1</v>
      </c>
      <c r="E49" s="55"/>
    </row>
    <row r="50" spans="1:5" x14ac:dyDescent="0.2">
      <c r="A50" s="126"/>
      <c r="B50" s="79" t="s">
        <v>174</v>
      </c>
      <c r="C50" s="80" t="s">
        <v>94</v>
      </c>
      <c r="D50" s="81">
        <v>1</v>
      </c>
      <c r="E50" s="55" t="s">
        <v>240</v>
      </c>
    </row>
    <row r="51" spans="1:5" x14ac:dyDescent="0.2">
      <c r="A51" s="126"/>
      <c r="B51" s="79" t="s">
        <v>174</v>
      </c>
      <c r="C51" s="80" t="s">
        <v>107</v>
      </c>
      <c r="D51" s="81">
        <v>1</v>
      </c>
      <c r="E51" s="55"/>
    </row>
    <row r="52" spans="1:5" x14ac:dyDescent="0.2">
      <c r="A52" s="126"/>
      <c r="B52" s="79" t="s">
        <v>178</v>
      </c>
      <c r="C52" s="80" t="s">
        <v>148</v>
      </c>
      <c r="D52" s="81">
        <v>4</v>
      </c>
      <c r="E52" s="55"/>
    </row>
    <row r="53" spans="1:5" x14ac:dyDescent="0.2">
      <c r="A53" s="126"/>
      <c r="B53" s="79" t="s">
        <v>178</v>
      </c>
      <c r="C53" s="80" t="s">
        <v>153</v>
      </c>
      <c r="D53" s="81">
        <v>2</v>
      </c>
      <c r="E53" s="55"/>
    </row>
    <row r="54" spans="1:5" ht="16" x14ac:dyDescent="0.2">
      <c r="A54" s="61" t="s">
        <v>22</v>
      </c>
      <c r="B54" s="79" t="s">
        <v>178</v>
      </c>
      <c r="C54" s="80" t="s">
        <v>150</v>
      </c>
      <c r="D54" s="81">
        <v>2</v>
      </c>
      <c r="E54" s="55"/>
    </row>
    <row r="55" spans="1:5" ht="16" customHeight="1" x14ac:dyDescent="0.2">
      <c r="A55" s="126" t="s">
        <v>23</v>
      </c>
      <c r="B55" s="79" t="s">
        <v>174</v>
      </c>
      <c r="C55" s="80" t="s">
        <v>23</v>
      </c>
      <c r="D55" s="81">
        <v>1</v>
      </c>
      <c r="E55" s="55"/>
    </row>
    <row r="56" spans="1:5" x14ac:dyDescent="0.2">
      <c r="A56" s="126"/>
      <c r="B56" s="79" t="s">
        <v>178</v>
      </c>
      <c r="C56" s="80" t="s">
        <v>132</v>
      </c>
      <c r="D56" s="81">
        <v>1</v>
      </c>
      <c r="E56" s="55"/>
    </row>
    <row r="57" spans="1:5" ht="16" customHeight="1" x14ac:dyDescent="0.2">
      <c r="A57" s="126" t="s">
        <v>24</v>
      </c>
      <c r="B57" s="79" t="s">
        <v>178</v>
      </c>
      <c r="C57" s="80" t="s">
        <v>136</v>
      </c>
      <c r="D57" s="81">
        <v>1</v>
      </c>
      <c r="E57" s="55"/>
    </row>
    <row r="58" spans="1:5" x14ac:dyDescent="0.2">
      <c r="A58" s="126"/>
      <c r="B58" s="79" t="s">
        <v>178</v>
      </c>
      <c r="C58" s="80" t="s">
        <v>137</v>
      </c>
      <c r="D58" s="81">
        <v>1</v>
      </c>
      <c r="E58" s="55"/>
    </row>
    <row r="59" spans="1:5" x14ac:dyDescent="0.2">
      <c r="A59" s="126"/>
      <c r="B59" s="79" t="s">
        <v>178</v>
      </c>
      <c r="C59" s="80" t="s">
        <v>138</v>
      </c>
      <c r="D59" s="81">
        <v>1</v>
      </c>
      <c r="E59" s="55"/>
    </row>
    <row r="60" spans="1:5" ht="16" customHeight="1" x14ac:dyDescent="0.2">
      <c r="A60" s="126" t="s">
        <v>25</v>
      </c>
      <c r="B60" s="79" t="s">
        <v>174</v>
      </c>
      <c r="C60" s="80" t="s">
        <v>175</v>
      </c>
      <c r="D60" s="81">
        <v>2</v>
      </c>
      <c r="E60" s="55"/>
    </row>
    <row r="61" spans="1:5" x14ac:dyDescent="0.2">
      <c r="A61" s="126"/>
      <c r="B61" s="79" t="s">
        <v>174</v>
      </c>
      <c r="C61" s="80" t="s">
        <v>87</v>
      </c>
      <c r="D61" s="81">
        <v>3</v>
      </c>
      <c r="E61" s="55" t="s">
        <v>240</v>
      </c>
    </row>
    <row r="62" spans="1:5" x14ac:dyDescent="0.2">
      <c r="A62" s="53"/>
      <c r="B62" s="81"/>
      <c r="C62" s="82" t="s">
        <v>249</v>
      </c>
      <c r="D62" s="81">
        <v>112</v>
      </c>
      <c r="E62" s="56"/>
    </row>
    <row r="63" spans="1:5" x14ac:dyDescent="0.2">
      <c r="A63" s="53"/>
      <c r="B63" s="56"/>
      <c r="C63" s="54"/>
      <c r="D63" s="56"/>
      <c r="E63" s="56"/>
    </row>
    <row r="64" spans="1:5" ht="32" customHeight="1" x14ac:dyDescent="0.2">
      <c r="A64" s="130" t="s">
        <v>239</v>
      </c>
      <c r="B64" s="130"/>
      <c r="C64" s="130"/>
      <c r="D64" s="130"/>
      <c r="E64" s="130"/>
    </row>
  </sheetData>
  <mergeCells count="14">
    <mergeCell ref="A26:A29"/>
    <mergeCell ref="A1:E1"/>
    <mergeCell ref="A3:A8"/>
    <mergeCell ref="A12:A14"/>
    <mergeCell ref="A15:A23"/>
    <mergeCell ref="A24:A25"/>
    <mergeCell ref="A60:A61"/>
    <mergeCell ref="A64:E64"/>
    <mergeCell ref="A31:A35"/>
    <mergeCell ref="A36:A41"/>
    <mergeCell ref="A43:A47"/>
    <mergeCell ref="A48:A53"/>
    <mergeCell ref="A55:A56"/>
    <mergeCell ref="A57:A59"/>
  </mergeCells>
  <pageMargins left="0.7" right="0.7" top="0.75" bottom="0.75" header="0.51180555555555496" footer="0.51180555555555496"/>
  <pageSetup paperSize="9" scale="68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02DE-4C69-BA46-BFC9-A4638FD747EC}">
  <dimension ref="A1:K10"/>
  <sheetViews>
    <sheetView workbookViewId="0">
      <selection activeCell="B27" sqref="B27"/>
    </sheetView>
  </sheetViews>
  <sheetFormatPr baseColWidth="10" defaultRowHeight="15" x14ac:dyDescent="0.2"/>
  <cols>
    <col min="1" max="1" width="36" customWidth="1"/>
    <col min="14" max="14" width="10.83203125" customWidth="1"/>
  </cols>
  <sheetData>
    <row r="1" spans="1:11" ht="25" customHeight="1" x14ac:dyDescent="0.2">
      <c r="A1" s="132" t="s">
        <v>268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1" customHeight="1" x14ac:dyDescent="0.2">
      <c r="A2" s="99" t="s">
        <v>258</v>
      </c>
      <c r="B2" s="131" t="s">
        <v>259</v>
      </c>
      <c r="C2" s="131"/>
      <c r="D2" s="131"/>
      <c r="E2" s="131"/>
      <c r="F2" s="131"/>
      <c r="G2" s="131"/>
      <c r="H2" s="131"/>
      <c r="I2" s="131"/>
      <c r="J2" s="131"/>
      <c r="K2" s="131" t="s">
        <v>260</v>
      </c>
    </row>
    <row r="3" spans="1:11" x14ac:dyDescent="0.2">
      <c r="A3" s="131" t="s">
        <v>261</v>
      </c>
      <c r="B3" s="131" t="s">
        <v>262</v>
      </c>
      <c r="C3" s="131"/>
      <c r="D3" s="131"/>
      <c r="E3" s="131"/>
      <c r="F3" s="131"/>
      <c r="G3" s="131"/>
      <c r="H3" s="131"/>
      <c r="I3" s="131"/>
      <c r="J3" s="131"/>
      <c r="K3" s="131"/>
    </row>
    <row r="4" spans="1:11" x14ac:dyDescent="0.2">
      <c r="A4" s="131"/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131"/>
    </row>
    <row r="5" spans="1:11" ht="16" x14ac:dyDescent="0.2">
      <c r="A5" s="105" t="s">
        <v>263</v>
      </c>
      <c r="B5" s="100">
        <v>0.33</v>
      </c>
      <c r="C5" s="100">
        <v>0.47</v>
      </c>
      <c r="D5" s="100">
        <v>0.46</v>
      </c>
      <c r="E5" s="100">
        <v>0.21</v>
      </c>
      <c r="F5" s="100">
        <v>0.43</v>
      </c>
      <c r="G5" s="100">
        <v>0.45</v>
      </c>
      <c r="H5" s="100">
        <v>0.57999999999999996</v>
      </c>
      <c r="I5" s="100">
        <v>0.54</v>
      </c>
      <c r="J5" s="100">
        <v>0.06</v>
      </c>
      <c r="K5" s="101">
        <v>12588</v>
      </c>
    </row>
    <row r="6" spans="1:11" ht="32" x14ac:dyDescent="0.2">
      <c r="A6" s="105" t="s">
        <v>264</v>
      </c>
      <c r="B6" s="100">
        <v>0.4</v>
      </c>
      <c r="C6" s="100">
        <v>0.39</v>
      </c>
      <c r="D6" s="100">
        <v>0.49</v>
      </c>
      <c r="E6" s="100">
        <v>0.3</v>
      </c>
      <c r="F6" s="100">
        <v>0.47</v>
      </c>
      <c r="G6" s="100">
        <v>0.41</v>
      </c>
      <c r="H6" s="100">
        <v>0.54</v>
      </c>
      <c r="I6" s="100">
        <v>0.63</v>
      </c>
      <c r="J6" s="100">
        <v>7.0000000000000007E-2</v>
      </c>
      <c r="K6" s="101">
        <v>8625</v>
      </c>
    </row>
    <row r="7" spans="1:11" ht="32" x14ac:dyDescent="0.2">
      <c r="A7" s="105" t="s">
        <v>265</v>
      </c>
      <c r="B7" s="100">
        <v>0.37</v>
      </c>
      <c r="C7" s="100">
        <v>0.37</v>
      </c>
      <c r="D7" s="100">
        <v>0.47</v>
      </c>
      <c r="E7" s="100">
        <v>0.25</v>
      </c>
      <c r="F7" s="100">
        <v>0.44</v>
      </c>
      <c r="G7" s="100">
        <v>0.4</v>
      </c>
      <c r="H7" s="100">
        <v>0.55000000000000004</v>
      </c>
      <c r="I7" s="100">
        <v>0.51</v>
      </c>
      <c r="J7" s="100">
        <v>0.05</v>
      </c>
      <c r="K7" s="101">
        <v>33375</v>
      </c>
    </row>
    <row r="8" spans="1:11" ht="16" x14ac:dyDescent="0.2">
      <c r="A8" s="105" t="s">
        <v>266</v>
      </c>
      <c r="B8" s="100">
        <v>0.38</v>
      </c>
      <c r="C8" s="100">
        <v>0.46</v>
      </c>
      <c r="D8" s="100">
        <v>0.43</v>
      </c>
      <c r="E8" s="100">
        <v>0.34</v>
      </c>
      <c r="F8" s="100">
        <v>0.5</v>
      </c>
      <c r="G8" s="100">
        <v>0.49</v>
      </c>
      <c r="H8" s="100">
        <v>0.63</v>
      </c>
      <c r="I8" s="100">
        <v>0.46</v>
      </c>
      <c r="J8" s="100">
        <v>0.06</v>
      </c>
      <c r="K8" s="101">
        <v>27355</v>
      </c>
    </row>
    <row r="9" spans="1:11" ht="16" x14ac:dyDescent="0.2">
      <c r="A9" s="105" t="s">
        <v>267</v>
      </c>
      <c r="B9" s="100">
        <v>0.37</v>
      </c>
      <c r="C9" s="100">
        <v>0.53</v>
      </c>
      <c r="D9" s="100">
        <v>0.54</v>
      </c>
      <c r="E9" s="100">
        <v>0.19</v>
      </c>
      <c r="F9" s="100">
        <v>0.5</v>
      </c>
      <c r="G9" s="100">
        <v>0.54</v>
      </c>
      <c r="H9" s="100">
        <v>0.6</v>
      </c>
      <c r="I9" s="100">
        <v>0.53</v>
      </c>
      <c r="J9" s="100">
        <v>0.08</v>
      </c>
      <c r="K9" s="101">
        <v>31762</v>
      </c>
    </row>
    <row r="10" spans="1:11" ht="16" x14ac:dyDescent="0.2">
      <c r="A10" s="102" t="s">
        <v>43</v>
      </c>
      <c r="B10" s="103">
        <v>0.37</v>
      </c>
      <c r="C10" s="103">
        <v>0.45</v>
      </c>
      <c r="D10" s="103">
        <v>0.48</v>
      </c>
      <c r="E10" s="103">
        <v>0.25</v>
      </c>
      <c r="F10" s="103">
        <v>0.47</v>
      </c>
      <c r="G10" s="103">
        <v>0.47</v>
      </c>
      <c r="H10" s="103">
        <v>0.59</v>
      </c>
      <c r="I10" s="103">
        <v>0.51</v>
      </c>
      <c r="J10" s="103">
        <v>0.06</v>
      </c>
      <c r="K10" s="104">
        <v>113705</v>
      </c>
    </row>
  </sheetData>
  <mergeCells count="5">
    <mergeCell ref="B2:J2"/>
    <mergeCell ref="K2:K4"/>
    <mergeCell ref="A3:A4"/>
    <mergeCell ref="B3:J3"/>
    <mergeCell ref="A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0798-CD00-D84B-B1E9-3A889E85BEA1}">
  <dimension ref="A1:K10"/>
  <sheetViews>
    <sheetView tabSelected="1" workbookViewId="0">
      <selection activeCell="F15" sqref="F15"/>
    </sheetView>
  </sheetViews>
  <sheetFormatPr baseColWidth="10" defaultRowHeight="15" x14ac:dyDescent="0.2"/>
  <cols>
    <col min="1" max="1" width="48.33203125" customWidth="1"/>
  </cols>
  <sheetData>
    <row r="1" spans="1:11" ht="26" customHeight="1" x14ac:dyDescent="0.2">
      <c r="A1" s="132" t="s">
        <v>269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5" customHeight="1" x14ac:dyDescent="0.2">
      <c r="A2" s="99" t="s">
        <v>258</v>
      </c>
      <c r="B2" s="131" t="s">
        <v>259</v>
      </c>
      <c r="C2" s="131"/>
      <c r="D2" s="131"/>
      <c r="E2" s="131"/>
      <c r="F2" s="131"/>
      <c r="G2" s="131"/>
      <c r="H2" s="131"/>
      <c r="I2" s="131"/>
      <c r="J2" s="131"/>
      <c r="K2" s="131" t="s">
        <v>260</v>
      </c>
    </row>
    <row r="3" spans="1:11" ht="25" customHeight="1" x14ac:dyDescent="0.2">
      <c r="A3" s="131" t="s">
        <v>261</v>
      </c>
      <c r="B3" s="131" t="s">
        <v>262</v>
      </c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5" customHeight="1" x14ac:dyDescent="0.2">
      <c r="A4" s="131"/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131"/>
    </row>
    <row r="5" spans="1:11" ht="25" customHeight="1" x14ac:dyDescent="0.2">
      <c r="A5" s="105" t="s">
        <v>263</v>
      </c>
      <c r="B5" s="100">
        <v>0.43</v>
      </c>
      <c r="C5" s="100">
        <v>0.51</v>
      </c>
      <c r="D5" s="100">
        <v>0.49</v>
      </c>
      <c r="E5" s="100">
        <v>0.31</v>
      </c>
      <c r="F5" s="100">
        <v>0.52</v>
      </c>
      <c r="G5" s="100">
        <v>0.54</v>
      </c>
      <c r="H5" s="100">
        <v>0.66</v>
      </c>
      <c r="I5" s="100">
        <v>0.57999999999999996</v>
      </c>
      <c r="J5" s="100">
        <v>0.09</v>
      </c>
      <c r="K5" s="101">
        <v>3213</v>
      </c>
    </row>
    <row r="6" spans="1:11" ht="25" customHeight="1" x14ac:dyDescent="0.2">
      <c r="A6" s="105" t="s">
        <v>264</v>
      </c>
      <c r="B6" s="100">
        <v>0.54</v>
      </c>
      <c r="C6" s="100">
        <v>0.43</v>
      </c>
      <c r="D6" s="100">
        <v>0.51</v>
      </c>
      <c r="E6" s="100">
        <v>0.44</v>
      </c>
      <c r="F6" s="100">
        <v>0.56000000000000005</v>
      </c>
      <c r="G6" s="100">
        <v>0.5</v>
      </c>
      <c r="H6" s="100">
        <v>0.59</v>
      </c>
      <c r="I6" s="100">
        <v>0.62</v>
      </c>
      <c r="J6" s="100">
        <v>0.1</v>
      </c>
      <c r="K6" s="101">
        <v>5744</v>
      </c>
    </row>
    <row r="7" spans="1:11" ht="25" customHeight="1" x14ac:dyDescent="0.2">
      <c r="A7" s="105" t="s">
        <v>265</v>
      </c>
      <c r="B7" s="100">
        <v>0.44</v>
      </c>
      <c r="C7" s="100">
        <v>0.4</v>
      </c>
      <c r="D7" s="100">
        <v>0.5</v>
      </c>
      <c r="E7" s="100">
        <v>0.32</v>
      </c>
      <c r="F7" s="100">
        <v>0.5</v>
      </c>
      <c r="G7" s="100">
        <v>0.46</v>
      </c>
      <c r="H7" s="100">
        <v>0.6</v>
      </c>
      <c r="I7" s="100">
        <v>0.5</v>
      </c>
      <c r="J7" s="100">
        <v>0.08</v>
      </c>
      <c r="K7" s="101">
        <v>12977</v>
      </c>
    </row>
    <row r="8" spans="1:11" ht="25" customHeight="1" x14ac:dyDescent="0.2">
      <c r="A8" s="105" t="s">
        <v>266</v>
      </c>
      <c r="B8" s="100">
        <v>0.45</v>
      </c>
      <c r="C8" s="100">
        <v>0.51</v>
      </c>
      <c r="D8" s="100">
        <v>0.43</v>
      </c>
      <c r="E8" s="100">
        <v>0.41</v>
      </c>
      <c r="F8" s="100">
        <v>0.56999999999999995</v>
      </c>
      <c r="G8" s="100">
        <v>0.56999999999999995</v>
      </c>
      <c r="H8" s="100">
        <v>0.67</v>
      </c>
      <c r="I8" s="100">
        <v>0.56000000000000005</v>
      </c>
      <c r="J8" s="100">
        <v>0.1</v>
      </c>
      <c r="K8" s="101">
        <v>3045</v>
      </c>
    </row>
    <row r="9" spans="1:11" ht="25" customHeight="1" x14ac:dyDescent="0.2">
      <c r="A9" s="105" t="s">
        <v>267</v>
      </c>
      <c r="B9" s="100">
        <v>0.46</v>
      </c>
      <c r="C9" s="100">
        <v>0.56000000000000005</v>
      </c>
      <c r="D9" s="100">
        <v>0.56999999999999995</v>
      </c>
      <c r="E9" s="100">
        <v>0.28000000000000003</v>
      </c>
      <c r="F9" s="100">
        <v>0.56000000000000005</v>
      </c>
      <c r="G9" s="100">
        <v>0.59</v>
      </c>
      <c r="H9" s="100">
        <v>0.64</v>
      </c>
      <c r="I9" s="100">
        <v>0.55000000000000004</v>
      </c>
      <c r="J9" s="100">
        <v>0.1</v>
      </c>
      <c r="K9" s="101">
        <v>8136</v>
      </c>
    </row>
    <row r="10" spans="1:11" ht="25" customHeight="1" x14ac:dyDescent="0.2">
      <c r="A10" s="102" t="s">
        <v>43</v>
      </c>
      <c r="B10" s="103">
        <v>0.46</v>
      </c>
      <c r="C10" s="103">
        <v>0.47</v>
      </c>
      <c r="D10" s="103">
        <v>0.51</v>
      </c>
      <c r="E10" s="103">
        <v>0.34</v>
      </c>
      <c r="F10" s="103">
        <v>0.53</v>
      </c>
      <c r="G10" s="103">
        <v>0.52</v>
      </c>
      <c r="H10" s="103">
        <v>0.62</v>
      </c>
      <c r="I10" s="103">
        <v>0.55000000000000004</v>
      </c>
      <c r="J10" s="103">
        <v>0.09</v>
      </c>
      <c r="K10" s="104">
        <v>33115</v>
      </c>
    </row>
  </sheetData>
  <mergeCells count="5">
    <mergeCell ref="B2:J2"/>
    <mergeCell ref="K2:K4"/>
    <mergeCell ref="A3:A4"/>
    <mergeCell ref="B3:J3"/>
    <mergeCell ref="A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10C3-E76E-594B-9310-45FB65D742FD}">
  <dimension ref="A1:N74"/>
  <sheetViews>
    <sheetView zoomScaleNormal="100" workbookViewId="0">
      <selection activeCell="E3" sqref="E3:E71"/>
    </sheetView>
  </sheetViews>
  <sheetFormatPr baseColWidth="10" defaultColWidth="8.83203125" defaultRowHeight="13" x14ac:dyDescent="0.15"/>
  <cols>
    <col min="1" max="1" width="61.5" style="84" bestFit="1" customWidth="1"/>
    <col min="2" max="2" width="84" style="83" bestFit="1" customWidth="1"/>
    <col min="3" max="9" width="6.83203125" style="84" customWidth="1"/>
    <col min="10" max="1022" width="8.6640625" style="83" customWidth="1"/>
    <col min="1023" max="16384" width="8.83203125" style="83"/>
  </cols>
  <sheetData>
    <row r="1" spans="1:14" ht="23" customHeight="1" x14ac:dyDescent="0.15">
      <c r="A1" s="114" t="s">
        <v>255</v>
      </c>
      <c r="B1" s="114"/>
      <c r="C1" s="114"/>
      <c r="D1" s="114"/>
      <c r="E1" s="114"/>
      <c r="F1" s="114"/>
      <c r="G1" s="114"/>
      <c r="H1" s="114"/>
      <c r="I1" s="114"/>
      <c r="J1" s="92"/>
      <c r="K1" s="92"/>
      <c r="L1" s="92"/>
      <c r="M1" s="92"/>
      <c r="N1" s="92"/>
    </row>
    <row r="2" spans="1:14" ht="21" customHeight="1" x14ac:dyDescent="0.15">
      <c r="A2" s="91" t="s">
        <v>235</v>
      </c>
      <c r="B2" s="91" t="s">
        <v>251</v>
      </c>
      <c r="C2" s="91" t="s">
        <v>46</v>
      </c>
      <c r="D2" s="91" t="s">
        <v>47</v>
      </c>
      <c r="E2" s="91" t="s">
        <v>48</v>
      </c>
      <c r="F2" s="91" t="s">
        <v>49</v>
      </c>
      <c r="G2" s="91" t="s">
        <v>50</v>
      </c>
      <c r="H2" s="91" t="s">
        <v>51</v>
      </c>
      <c r="I2" s="91" t="s">
        <v>52</v>
      </c>
    </row>
    <row r="3" spans="1:14" x14ac:dyDescent="0.15">
      <c r="A3" s="136" t="s">
        <v>7</v>
      </c>
      <c r="B3" s="89" t="s">
        <v>183</v>
      </c>
      <c r="C3" s="88">
        <v>10</v>
      </c>
      <c r="D3" s="88">
        <v>9.9</v>
      </c>
      <c r="E3" s="88">
        <v>10</v>
      </c>
      <c r="F3" s="88">
        <v>10</v>
      </c>
      <c r="G3" s="88">
        <v>10</v>
      </c>
      <c r="H3" s="88">
        <v>10</v>
      </c>
      <c r="I3" s="88">
        <v>10</v>
      </c>
    </row>
    <row r="4" spans="1:14" x14ac:dyDescent="0.15">
      <c r="A4" s="137"/>
      <c r="B4" s="89" t="s">
        <v>65</v>
      </c>
      <c r="C4" s="88">
        <v>5.9</v>
      </c>
      <c r="D4" s="88">
        <v>6.1</v>
      </c>
      <c r="E4" s="88">
        <v>6.8</v>
      </c>
      <c r="F4" s="88">
        <v>7</v>
      </c>
      <c r="G4" s="88">
        <v>7.3</v>
      </c>
      <c r="H4" s="88">
        <v>6.6</v>
      </c>
      <c r="I4" s="88">
        <v>6.3</v>
      </c>
    </row>
    <row r="5" spans="1:14" x14ac:dyDescent="0.15">
      <c r="A5" s="137"/>
      <c r="B5" s="89" t="s">
        <v>98</v>
      </c>
      <c r="C5" s="88">
        <v>6.7</v>
      </c>
      <c r="D5" s="88">
        <v>7.3</v>
      </c>
      <c r="E5" s="88">
        <v>7.4</v>
      </c>
      <c r="F5" s="88">
        <v>6.9</v>
      </c>
      <c r="G5" s="88">
        <v>7.4</v>
      </c>
      <c r="H5" s="88">
        <v>7.9</v>
      </c>
      <c r="I5" s="88">
        <v>7.2</v>
      </c>
    </row>
    <row r="6" spans="1:14" x14ac:dyDescent="0.15">
      <c r="A6" s="138"/>
      <c r="B6" s="89" t="s">
        <v>114</v>
      </c>
      <c r="C6" s="88">
        <v>9.4</v>
      </c>
      <c r="D6" s="88">
        <v>10</v>
      </c>
      <c r="E6" s="88">
        <v>9.3000000000000007</v>
      </c>
      <c r="F6" s="88">
        <v>9.1999999999999993</v>
      </c>
      <c r="G6" s="88">
        <v>10</v>
      </c>
      <c r="H6" s="88">
        <v>9.9</v>
      </c>
      <c r="I6" s="88">
        <v>10</v>
      </c>
    </row>
    <row r="7" spans="1:14" x14ac:dyDescent="0.15">
      <c r="A7" s="136" t="s">
        <v>8</v>
      </c>
      <c r="B7" s="89" t="s">
        <v>68</v>
      </c>
      <c r="C7" s="88">
        <v>9.5</v>
      </c>
      <c r="D7" s="88">
        <v>8.1999999999999993</v>
      </c>
      <c r="E7" s="88">
        <v>8.5</v>
      </c>
      <c r="F7" s="88">
        <v>9.8000000000000007</v>
      </c>
      <c r="G7" s="88">
        <v>9.8000000000000007</v>
      </c>
      <c r="H7" s="88">
        <v>9.5</v>
      </c>
      <c r="I7" s="88">
        <v>9.8000000000000007</v>
      </c>
    </row>
    <row r="8" spans="1:14" x14ac:dyDescent="0.15">
      <c r="A8" s="137"/>
      <c r="B8" s="89" t="s">
        <v>88</v>
      </c>
      <c r="C8" s="88">
        <v>4.2</v>
      </c>
      <c r="D8" s="88">
        <v>6.3</v>
      </c>
      <c r="E8" s="88">
        <v>8.3000000000000007</v>
      </c>
      <c r="F8" s="88">
        <v>9.1999999999999993</v>
      </c>
      <c r="G8" s="88">
        <v>9.1999999999999993</v>
      </c>
      <c r="H8" s="88">
        <v>8.4</v>
      </c>
      <c r="I8" s="88">
        <v>8.5</v>
      </c>
    </row>
    <row r="9" spans="1:14" x14ac:dyDescent="0.15">
      <c r="A9" s="138"/>
      <c r="B9" s="89" t="s">
        <v>110</v>
      </c>
      <c r="C9" s="88">
        <v>0</v>
      </c>
      <c r="D9" s="88">
        <v>0</v>
      </c>
      <c r="E9" s="88">
        <v>0</v>
      </c>
      <c r="F9" s="88">
        <v>0.6</v>
      </c>
      <c r="G9" s="88">
        <v>9.3000000000000007</v>
      </c>
      <c r="H9" s="88">
        <v>0</v>
      </c>
      <c r="I9" s="88">
        <v>0.6</v>
      </c>
    </row>
    <row r="10" spans="1:14" x14ac:dyDescent="0.15">
      <c r="A10" s="97" t="s">
        <v>9</v>
      </c>
      <c r="B10" s="89" t="s">
        <v>70</v>
      </c>
      <c r="C10" s="88">
        <v>7.1</v>
      </c>
      <c r="D10" s="88">
        <v>6.3</v>
      </c>
      <c r="E10" s="88">
        <v>6.9</v>
      </c>
      <c r="F10" s="88">
        <v>7.7</v>
      </c>
      <c r="G10" s="88">
        <v>7.7</v>
      </c>
      <c r="H10" s="88">
        <v>8.1</v>
      </c>
      <c r="I10" s="88">
        <v>7</v>
      </c>
    </row>
    <row r="11" spans="1:14" x14ac:dyDescent="0.15">
      <c r="A11" s="136" t="s">
        <v>10</v>
      </c>
      <c r="B11" s="89" t="s">
        <v>112</v>
      </c>
      <c r="C11" s="88">
        <v>6.3</v>
      </c>
      <c r="D11" s="88">
        <v>7.1</v>
      </c>
      <c r="E11" s="88">
        <v>8.1999999999999993</v>
      </c>
      <c r="F11" s="88">
        <v>8.4</v>
      </c>
      <c r="G11" s="88">
        <v>6.9</v>
      </c>
      <c r="H11" s="88">
        <v>8.8000000000000007</v>
      </c>
      <c r="I11" s="88">
        <v>8.6</v>
      </c>
    </row>
    <row r="12" spans="1:14" x14ac:dyDescent="0.15">
      <c r="A12" s="138"/>
      <c r="B12" s="89" t="s">
        <v>177</v>
      </c>
      <c r="C12" s="88">
        <v>7.3</v>
      </c>
      <c r="D12" s="88">
        <v>7.4</v>
      </c>
      <c r="E12" s="88">
        <v>8.1</v>
      </c>
      <c r="F12" s="88">
        <v>6.9</v>
      </c>
      <c r="G12" s="88">
        <v>7.3</v>
      </c>
      <c r="H12" s="88">
        <v>8.6</v>
      </c>
      <c r="I12" s="88">
        <v>7.2</v>
      </c>
    </row>
    <row r="13" spans="1:14" x14ac:dyDescent="0.15">
      <c r="A13" s="136" t="s">
        <v>11</v>
      </c>
      <c r="B13" s="89" t="s">
        <v>60</v>
      </c>
      <c r="C13" s="88">
        <v>8.6999999999999993</v>
      </c>
      <c r="D13" s="88">
        <v>9.1</v>
      </c>
      <c r="E13" s="88">
        <v>9.3000000000000007</v>
      </c>
      <c r="F13" s="88">
        <v>9.4</v>
      </c>
      <c r="G13" s="88">
        <v>9.6999999999999993</v>
      </c>
      <c r="H13" s="88">
        <v>9</v>
      </c>
      <c r="I13" s="88">
        <v>8.8000000000000007</v>
      </c>
    </row>
    <row r="14" spans="1:14" x14ac:dyDescent="0.15">
      <c r="A14" s="137"/>
      <c r="B14" s="89" t="s">
        <v>184</v>
      </c>
      <c r="C14" s="88">
        <v>6.4</v>
      </c>
      <c r="D14" s="88">
        <v>6.9</v>
      </c>
      <c r="E14" s="88">
        <v>7.4</v>
      </c>
      <c r="F14" s="88">
        <v>6.9</v>
      </c>
      <c r="G14" s="88">
        <v>7.9</v>
      </c>
      <c r="H14" s="88">
        <v>7.9</v>
      </c>
      <c r="I14" s="88">
        <v>7.1</v>
      </c>
    </row>
    <row r="15" spans="1:14" x14ac:dyDescent="0.15">
      <c r="A15" s="137"/>
      <c r="B15" s="89" t="s">
        <v>95</v>
      </c>
      <c r="C15" s="88">
        <v>6.1</v>
      </c>
      <c r="D15" s="88">
        <v>7</v>
      </c>
      <c r="E15" s="88">
        <v>7</v>
      </c>
      <c r="F15" s="88">
        <v>6.8</v>
      </c>
      <c r="G15" s="88">
        <v>7</v>
      </c>
      <c r="H15" s="88">
        <v>7.1</v>
      </c>
      <c r="I15" s="88">
        <v>6.4</v>
      </c>
    </row>
    <row r="16" spans="1:14" x14ac:dyDescent="0.15">
      <c r="A16" s="137"/>
      <c r="B16" s="89" t="s">
        <v>96</v>
      </c>
      <c r="C16" s="88">
        <v>6.5</v>
      </c>
      <c r="D16" s="88">
        <v>7.3</v>
      </c>
      <c r="E16" s="88">
        <v>7.3</v>
      </c>
      <c r="F16" s="88">
        <v>7.4</v>
      </c>
      <c r="G16" s="88">
        <v>7.9</v>
      </c>
      <c r="H16" s="88">
        <v>7.7</v>
      </c>
      <c r="I16" s="88">
        <v>7.1</v>
      </c>
    </row>
    <row r="17" spans="1:9" x14ac:dyDescent="0.15">
      <c r="A17" s="137"/>
      <c r="B17" s="89" t="s">
        <v>105</v>
      </c>
      <c r="C17" s="88">
        <v>7.7</v>
      </c>
      <c r="D17" s="88">
        <v>8.1</v>
      </c>
      <c r="E17" s="88">
        <v>8.1</v>
      </c>
      <c r="F17" s="88">
        <v>8.3000000000000007</v>
      </c>
      <c r="G17" s="88">
        <v>8.6</v>
      </c>
      <c r="H17" s="88">
        <v>8.6</v>
      </c>
      <c r="I17" s="88">
        <v>8</v>
      </c>
    </row>
    <row r="18" spans="1:9" x14ac:dyDescent="0.15">
      <c r="A18" s="138"/>
      <c r="B18" s="89" t="s">
        <v>106</v>
      </c>
      <c r="C18" s="88">
        <v>7.2</v>
      </c>
      <c r="D18" s="88">
        <v>8.1</v>
      </c>
      <c r="E18" s="88">
        <v>8.1999999999999993</v>
      </c>
      <c r="F18" s="88">
        <v>8.1999999999999993</v>
      </c>
      <c r="G18" s="88">
        <v>8.1999999999999993</v>
      </c>
      <c r="H18" s="88">
        <v>8.1</v>
      </c>
      <c r="I18" s="88">
        <v>8.3000000000000007</v>
      </c>
    </row>
    <row r="19" spans="1:9" x14ac:dyDescent="0.15">
      <c r="A19" s="136" t="s">
        <v>28</v>
      </c>
      <c r="B19" s="89" t="s">
        <v>73</v>
      </c>
      <c r="C19" s="88">
        <v>6.1</v>
      </c>
      <c r="D19" s="88">
        <v>6.9</v>
      </c>
      <c r="E19" s="88">
        <v>7.1</v>
      </c>
      <c r="F19" s="88">
        <v>8.1</v>
      </c>
      <c r="G19" s="88">
        <v>7.8</v>
      </c>
      <c r="H19" s="88">
        <v>7.2</v>
      </c>
      <c r="I19" s="88">
        <v>6.6</v>
      </c>
    </row>
    <row r="20" spans="1:9" x14ac:dyDescent="0.15">
      <c r="A20" s="137"/>
      <c r="B20" s="89" t="s">
        <v>77</v>
      </c>
      <c r="C20" s="88">
        <v>4.3</v>
      </c>
      <c r="D20" s="88">
        <v>6.6</v>
      </c>
      <c r="E20" s="88">
        <v>6.5</v>
      </c>
      <c r="F20" s="88">
        <v>6.9</v>
      </c>
      <c r="G20" s="88">
        <v>6.7</v>
      </c>
      <c r="H20" s="88">
        <v>7.3</v>
      </c>
      <c r="I20" s="88">
        <v>5.3</v>
      </c>
    </row>
    <row r="21" spans="1:9" x14ac:dyDescent="0.15">
      <c r="A21" s="137"/>
      <c r="B21" s="89" t="s">
        <v>80</v>
      </c>
      <c r="C21" s="88">
        <v>5.6</v>
      </c>
      <c r="D21" s="88">
        <v>6.6</v>
      </c>
      <c r="E21" s="88">
        <v>6.6</v>
      </c>
      <c r="F21" s="88">
        <v>7.6</v>
      </c>
      <c r="G21" s="88">
        <v>7.3</v>
      </c>
      <c r="H21" s="88">
        <v>7</v>
      </c>
      <c r="I21" s="88">
        <v>6.1</v>
      </c>
    </row>
    <row r="22" spans="1:9" x14ac:dyDescent="0.15">
      <c r="A22" s="137"/>
      <c r="B22" s="89" t="s">
        <v>81</v>
      </c>
      <c r="C22" s="88">
        <v>6.3</v>
      </c>
      <c r="D22" s="88">
        <v>7.1</v>
      </c>
      <c r="E22" s="88">
        <v>7.3</v>
      </c>
      <c r="F22" s="88">
        <v>7.9</v>
      </c>
      <c r="G22" s="88">
        <v>7.8</v>
      </c>
      <c r="H22" s="88">
        <v>7.6</v>
      </c>
      <c r="I22" s="88">
        <v>7.1</v>
      </c>
    </row>
    <row r="23" spans="1:9" x14ac:dyDescent="0.15">
      <c r="A23" s="137"/>
      <c r="B23" s="89" t="s">
        <v>82</v>
      </c>
      <c r="C23" s="88">
        <v>5.9</v>
      </c>
      <c r="D23" s="88">
        <v>7.2</v>
      </c>
      <c r="E23" s="88">
        <v>6.5</v>
      </c>
      <c r="F23" s="88">
        <v>7.4</v>
      </c>
      <c r="G23" s="88">
        <v>6.7</v>
      </c>
      <c r="H23" s="88">
        <v>7.2</v>
      </c>
      <c r="I23" s="88">
        <v>6.8</v>
      </c>
    </row>
    <row r="24" spans="1:9" x14ac:dyDescent="0.15">
      <c r="A24" s="137"/>
      <c r="B24" s="89" t="s">
        <v>83</v>
      </c>
      <c r="C24" s="88">
        <v>6.9</v>
      </c>
      <c r="D24" s="88">
        <v>7.4</v>
      </c>
      <c r="E24" s="88">
        <v>7.4</v>
      </c>
      <c r="F24" s="88">
        <v>8.4</v>
      </c>
      <c r="G24" s="88">
        <v>8.5</v>
      </c>
      <c r="H24" s="88">
        <v>7.6</v>
      </c>
      <c r="I24" s="88">
        <v>7.3</v>
      </c>
    </row>
    <row r="25" spans="1:9" x14ac:dyDescent="0.15">
      <c r="A25" s="138"/>
      <c r="B25" s="89" t="s">
        <v>84</v>
      </c>
      <c r="C25" s="88">
        <v>5.9</v>
      </c>
      <c r="D25" s="88">
        <v>6.9</v>
      </c>
      <c r="E25" s="88">
        <v>6</v>
      </c>
      <c r="F25" s="88">
        <v>6.3</v>
      </c>
      <c r="G25" s="88">
        <v>5.9</v>
      </c>
      <c r="H25" s="88">
        <v>7.1</v>
      </c>
      <c r="I25" s="88">
        <v>5.2</v>
      </c>
    </row>
    <row r="26" spans="1:9" x14ac:dyDescent="0.15">
      <c r="A26" s="136" t="s">
        <v>13</v>
      </c>
      <c r="B26" s="89" t="s">
        <v>74</v>
      </c>
      <c r="C26" s="88">
        <v>6.6</v>
      </c>
      <c r="D26" s="88">
        <v>7.6</v>
      </c>
      <c r="E26" s="88">
        <v>7.7</v>
      </c>
      <c r="F26" s="88">
        <v>8.1999999999999993</v>
      </c>
      <c r="G26" s="88">
        <v>8.6</v>
      </c>
      <c r="H26" s="88">
        <v>7.6</v>
      </c>
      <c r="I26" s="88">
        <v>6.7</v>
      </c>
    </row>
    <row r="27" spans="1:9" x14ac:dyDescent="0.15">
      <c r="A27" s="137"/>
      <c r="B27" s="89" t="s">
        <v>76</v>
      </c>
      <c r="C27" s="88">
        <v>6.6</v>
      </c>
      <c r="D27" s="88">
        <v>7.4</v>
      </c>
      <c r="E27" s="88">
        <v>7.2</v>
      </c>
      <c r="F27" s="88">
        <v>7.9</v>
      </c>
      <c r="G27" s="88">
        <v>7.8</v>
      </c>
      <c r="H27" s="88">
        <v>7.8</v>
      </c>
      <c r="I27" s="88">
        <v>7</v>
      </c>
    </row>
    <row r="28" spans="1:9" x14ac:dyDescent="0.15">
      <c r="A28" s="137"/>
      <c r="B28" s="89" t="s">
        <v>78</v>
      </c>
      <c r="C28" s="88">
        <v>7.2</v>
      </c>
      <c r="D28" s="88">
        <v>7.4</v>
      </c>
      <c r="E28" s="88">
        <v>7.6</v>
      </c>
      <c r="F28" s="88">
        <v>9</v>
      </c>
      <c r="G28" s="88">
        <v>8.1999999999999993</v>
      </c>
      <c r="H28" s="88">
        <v>7.5</v>
      </c>
      <c r="I28" s="88">
        <v>7.5</v>
      </c>
    </row>
    <row r="29" spans="1:9" x14ac:dyDescent="0.15">
      <c r="A29" s="138"/>
      <c r="B29" s="89" t="s">
        <v>79</v>
      </c>
      <c r="C29" s="88">
        <v>6.2</v>
      </c>
      <c r="D29" s="88">
        <v>7.2</v>
      </c>
      <c r="E29" s="88">
        <v>7</v>
      </c>
      <c r="F29" s="88">
        <v>7.6</v>
      </c>
      <c r="G29" s="88">
        <v>7.5</v>
      </c>
      <c r="H29" s="88">
        <v>7.5</v>
      </c>
      <c r="I29" s="88">
        <v>6.9</v>
      </c>
    </row>
    <row r="30" spans="1:9" x14ac:dyDescent="0.15">
      <c r="A30" s="88" t="s">
        <v>14</v>
      </c>
      <c r="B30" s="89" t="s">
        <v>102</v>
      </c>
      <c r="C30" s="88">
        <v>7.2</v>
      </c>
      <c r="D30" s="88">
        <v>8.1999999999999993</v>
      </c>
      <c r="E30" s="88">
        <v>7.6</v>
      </c>
      <c r="F30" s="88">
        <v>8.5</v>
      </c>
      <c r="G30" s="88">
        <v>8.6999999999999993</v>
      </c>
      <c r="H30" s="88">
        <v>8</v>
      </c>
      <c r="I30" s="88">
        <v>7.3</v>
      </c>
    </row>
    <row r="31" spans="1:9" x14ac:dyDescent="0.15">
      <c r="A31" s="88" t="s">
        <v>15</v>
      </c>
      <c r="B31" s="89" t="s">
        <v>185</v>
      </c>
      <c r="C31" s="88">
        <v>7</v>
      </c>
      <c r="D31" s="88">
        <v>7.6</v>
      </c>
      <c r="E31" s="88">
        <v>8.1</v>
      </c>
      <c r="F31" s="88">
        <v>8.1</v>
      </c>
      <c r="G31" s="88">
        <v>8.3000000000000007</v>
      </c>
      <c r="H31" s="88">
        <v>8.6</v>
      </c>
      <c r="I31" s="88">
        <v>8</v>
      </c>
    </row>
    <row r="32" spans="1:9" x14ac:dyDescent="0.15">
      <c r="A32" s="136" t="s">
        <v>16</v>
      </c>
      <c r="B32" s="89" t="s">
        <v>188</v>
      </c>
      <c r="C32" s="88">
        <v>6.4</v>
      </c>
      <c r="D32" s="88">
        <v>7.2</v>
      </c>
      <c r="E32" s="88">
        <v>7.7</v>
      </c>
      <c r="F32" s="88">
        <v>8.6</v>
      </c>
      <c r="G32" s="88">
        <v>6.8</v>
      </c>
      <c r="H32" s="88">
        <v>7.9</v>
      </c>
      <c r="I32" s="88">
        <v>8.3000000000000007</v>
      </c>
    </row>
    <row r="33" spans="1:9" x14ac:dyDescent="0.15">
      <c r="A33" s="137"/>
      <c r="B33" s="89" t="s">
        <v>72</v>
      </c>
      <c r="C33" s="88">
        <v>6.1</v>
      </c>
      <c r="D33" s="88">
        <v>7.4</v>
      </c>
      <c r="E33" s="88">
        <v>7.9</v>
      </c>
      <c r="F33" s="88">
        <v>8</v>
      </c>
      <c r="G33" s="88">
        <v>7.9</v>
      </c>
      <c r="H33" s="88">
        <v>8.1</v>
      </c>
      <c r="I33" s="88">
        <v>7.2</v>
      </c>
    </row>
    <row r="34" spans="1:9" x14ac:dyDescent="0.15">
      <c r="A34" s="137"/>
      <c r="B34" s="89" t="s">
        <v>189</v>
      </c>
      <c r="C34" s="88">
        <v>6.4</v>
      </c>
      <c r="D34" s="88">
        <v>7.3</v>
      </c>
      <c r="E34" s="88">
        <v>7.2</v>
      </c>
      <c r="F34" s="88">
        <v>7.9</v>
      </c>
      <c r="G34" s="88">
        <v>8</v>
      </c>
      <c r="H34" s="88">
        <v>7.8</v>
      </c>
      <c r="I34" s="88">
        <v>7.6</v>
      </c>
    </row>
    <row r="35" spans="1:9" x14ac:dyDescent="0.15">
      <c r="A35" s="137"/>
      <c r="B35" s="89" t="s">
        <v>190</v>
      </c>
      <c r="C35" s="88">
        <v>6.6</v>
      </c>
      <c r="D35" s="88">
        <v>7.3</v>
      </c>
      <c r="E35" s="88">
        <v>7.2</v>
      </c>
      <c r="F35" s="88">
        <v>7.6</v>
      </c>
      <c r="G35" s="88">
        <v>8.1</v>
      </c>
      <c r="H35" s="88">
        <v>7.8</v>
      </c>
      <c r="I35" s="88">
        <v>7.3</v>
      </c>
    </row>
    <row r="36" spans="1:9" x14ac:dyDescent="0.15">
      <c r="A36" s="138"/>
      <c r="B36" s="89" t="s">
        <v>85</v>
      </c>
      <c r="C36" s="88">
        <v>8.1</v>
      </c>
      <c r="D36" s="88">
        <v>7.5</v>
      </c>
      <c r="E36" s="88">
        <v>7.5</v>
      </c>
      <c r="F36" s="88">
        <v>8.5</v>
      </c>
      <c r="G36" s="88">
        <v>8.6</v>
      </c>
      <c r="H36" s="88">
        <v>8.1</v>
      </c>
      <c r="I36" s="88">
        <v>7.5</v>
      </c>
    </row>
    <row r="37" spans="1:9" x14ac:dyDescent="0.15">
      <c r="A37" s="136" t="s">
        <v>17</v>
      </c>
      <c r="B37" s="89" t="s">
        <v>71</v>
      </c>
      <c r="C37" s="88">
        <v>6.3</v>
      </c>
      <c r="D37" s="88">
        <v>7.2</v>
      </c>
      <c r="E37" s="88">
        <v>7.3</v>
      </c>
      <c r="F37" s="88">
        <v>7.9</v>
      </c>
      <c r="G37" s="88">
        <v>8.1999999999999993</v>
      </c>
      <c r="H37" s="88">
        <v>7.7</v>
      </c>
      <c r="I37" s="88">
        <v>6.9</v>
      </c>
    </row>
    <row r="38" spans="1:9" x14ac:dyDescent="0.15">
      <c r="A38" s="138"/>
      <c r="B38" s="89" t="s">
        <v>89</v>
      </c>
      <c r="C38" s="88">
        <v>7.3</v>
      </c>
      <c r="D38" s="88">
        <v>8.1999999999999993</v>
      </c>
      <c r="E38" s="88">
        <v>7.6</v>
      </c>
      <c r="F38" s="88">
        <v>8.8000000000000007</v>
      </c>
      <c r="G38" s="88">
        <v>8.9</v>
      </c>
      <c r="H38" s="88">
        <v>7.9</v>
      </c>
      <c r="I38" s="88">
        <v>7.3</v>
      </c>
    </row>
    <row r="39" spans="1:9" x14ac:dyDescent="0.15">
      <c r="A39" s="136" t="s">
        <v>18</v>
      </c>
      <c r="B39" s="89" t="s">
        <v>58</v>
      </c>
      <c r="C39" s="88">
        <v>6.7</v>
      </c>
      <c r="D39" s="88">
        <v>6.9</v>
      </c>
      <c r="E39" s="88">
        <v>7.5</v>
      </c>
      <c r="F39" s="88">
        <v>7.8</v>
      </c>
      <c r="G39" s="88">
        <v>8.3000000000000007</v>
      </c>
      <c r="H39" s="88">
        <v>7.6</v>
      </c>
      <c r="I39" s="88">
        <v>7.1</v>
      </c>
    </row>
    <row r="40" spans="1:9" x14ac:dyDescent="0.15">
      <c r="A40" s="137"/>
      <c r="B40" s="89" t="s">
        <v>100</v>
      </c>
      <c r="C40" s="88">
        <v>6.4</v>
      </c>
      <c r="D40" s="88">
        <v>7.1</v>
      </c>
      <c r="E40" s="88">
        <v>7.3</v>
      </c>
      <c r="F40" s="88">
        <v>7.8</v>
      </c>
      <c r="G40" s="88">
        <v>8.1999999999999993</v>
      </c>
      <c r="H40" s="88">
        <v>7.6</v>
      </c>
      <c r="I40" s="88">
        <v>7.2</v>
      </c>
    </row>
    <row r="41" spans="1:9" x14ac:dyDescent="0.15">
      <c r="A41" s="137"/>
      <c r="B41" s="89" t="s">
        <v>101</v>
      </c>
      <c r="C41" s="88">
        <v>6.7</v>
      </c>
      <c r="D41" s="88">
        <v>6.8</v>
      </c>
      <c r="E41" s="88">
        <v>6.9</v>
      </c>
      <c r="F41" s="88">
        <v>7.5</v>
      </c>
      <c r="G41" s="88">
        <v>7.7</v>
      </c>
      <c r="H41" s="88">
        <v>7.8</v>
      </c>
      <c r="I41" s="88">
        <v>6.9</v>
      </c>
    </row>
    <row r="42" spans="1:9" x14ac:dyDescent="0.15">
      <c r="A42" s="137"/>
      <c r="B42" s="89" t="s">
        <v>103</v>
      </c>
      <c r="C42" s="88">
        <v>6.2</v>
      </c>
      <c r="D42" s="88">
        <v>6.8</v>
      </c>
      <c r="E42" s="88">
        <v>7.7</v>
      </c>
      <c r="F42" s="88">
        <v>7.4</v>
      </c>
      <c r="G42" s="88">
        <v>8.1</v>
      </c>
      <c r="H42" s="88">
        <v>7.6</v>
      </c>
      <c r="I42" s="88">
        <v>7.1</v>
      </c>
    </row>
    <row r="43" spans="1:9" x14ac:dyDescent="0.15">
      <c r="A43" s="138"/>
      <c r="B43" s="89" t="s">
        <v>199</v>
      </c>
      <c r="C43" s="88">
        <v>6.7</v>
      </c>
      <c r="D43" s="88">
        <v>7.7</v>
      </c>
      <c r="E43" s="88">
        <v>7.3</v>
      </c>
      <c r="F43" s="88">
        <v>7.7</v>
      </c>
      <c r="G43" s="88">
        <v>8.3000000000000007</v>
      </c>
      <c r="H43" s="88">
        <v>8.1</v>
      </c>
      <c r="I43" s="88">
        <v>7.7</v>
      </c>
    </row>
    <row r="44" spans="1:9" x14ac:dyDescent="0.15">
      <c r="A44" s="136" t="s">
        <v>19</v>
      </c>
      <c r="B44" s="89" t="s">
        <v>97</v>
      </c>
      <c r="C44" s="88">
        <v>7.4</v>
      </c>
      <c r="D44" s="88">
        <v>7.6</v>
      </c>
      <c r="E44" s="88">
        <v>7.7</v>
      </c>
      <c r="F44" s="88">
        <v>8.4</v>
      </c>
      <c r="G44" s="88">
        <v>8.6999999999999993</v>
      </c>
      <c r="H44" s="88">
        <v>8.3000000000000007</v>
      </c>
      <c r="I44" s="88">
        <v>7.8</v>
      </c>
    </row>
    <row r="45" spans="1:9" x14ac:dyDescent="0.15">
      <c r="A45" s="138"/>
      <c r="B45" s="89" t="s">
        <v>104</v>
      </c>
      <c r="C45" s="88">
        <v>6.7</v>
      </c>
      <c r="D45" s="88">
        <v>7.7</v>
      </c>
      <c r="E45" s="88">
        <v>7.3</v>
      </c>
      <c r="F45" s="88">
        <v>8.6</v>
      </c>
      <c r="G45" s="88">
        <v>9.1</v>
      </c>
      <c r="H45" s="88">
        <v>8</v>
      </c>
      <c r="I45" s="88">
        <v>7.5</v>
      </c>
    </row>
    <row r="46" spans="1:9" x14ac:dyDescent="0.15">
      <c r="A46" s="136" t="s">
        <v>20</v>
      </c>
      <c r="B46" s="89" t="s">
        <v>62</v>
      </c>
      <c r="C46" s="88">
        <v>6.8</v>
      </c>
      <c r="D46" s="88">
        <v>7.1</v>
      </c>
      <c r="E46" s="88">
        <v>6.7</v>
      </c>
      <c r="F46" s="88">
        <v>7.8</v>
      </c>
      <c r="G46" s="88">
        <v>8</v>
      </c>
      <c r="H46" s="88">
        <v>7.4</v>
      </c>
      <c r="I46" s="88">
        <v>6.6</v>
      </c>
    </row>
    <row r="47" spans="1:9" x14ac:dyDescent="0.15">
      <c r="A47" s="137"/>
      <c r="B47" s="89" t="s">
        <v>63</v>
      </c>
      <c r="C47" s="88">
        <v>7</v>
      </c>
      <c r="D47" s="88">
        <v>8</v>
      </c>
      <c r="E47" s="88">
        <v>8</v>
      </c>
      <c r="F47" s="88">
        <v>8.6</v>
      </c>
      <c r="G47" s="88">
        <v>8.9</v>
      </c>
      <c r="H47" s="88">
        <v>8.1</v>
      </c>
      <c r="I47" s="88">
        <v>8.1</v>
      </c>
    </row>
    <row r="48" spans="1:9" x14ac:dyDescent="0.15">
      <c r="A48" s="138"/>
      <c r="B48" s="89" t="s">
        <v>92</v>
      </c>
      <c r="C48" s="88">
        <v>6.5</v>
      </c>
      <c r="D48" s="88">
        <v>6.7</v>
      </c>
      <c r="E48" s="88">
        <v>6.8</v>
      </c>
      <c r="F48" s="88">
        <v>7.7</v>
      </c>
      <c r="G48" s="88">
        <v>7.8</v>
      </c>
      <c r="H48" s="88">
        <v>7</v>
      </c>
      <c r="I48" s="88">
        <v>6.6</v>
      </c>
    </row>
    <row r="49" spans="1:9" x14ac:dyDescent="0.15">
      <c r="A49" s="136" t="s">
        <v>21</v>
      </c>
      <c r="B49" s="89" t="s">
        <v>66</v>
      </c>
      <c r="C49" s="88">
        <v>5.9</v>
      </c>
      <c r="D49" s="88">
        <v>6.8</v>
      </c>
      <c r="E49" s="88">
        <v>6.8</v>
      </c>
      <c r="F49" s="88">
        <v>7.1</v>
      </c>
      <c r="G49" s="88">
        <v>6.7</v>
      </c>
      <c r="H49" s="88">
        <v>7.5</v>
      </c>
      <c r="I49" s="88">
        <v>6.1</v>
      </c>
    </row>
    <row r="50" spans="1:9" x14ac:dyDescent="0.15">
      <c r="A50" s="137"/>
      <c r="B50" s="89" t="s">
        <v>67</v>
      </c>
      <c r="C50" s="88">
        <v>6.3</v>
      </c>
      <c r="D50" s="88">
        <v>7.1</v>
      </c>
      <c r="E50" s="88">
        <v>7.2</v>
      </c>
      <c r="F50" s="88">
        <v>7.6</v>
      </c>
      <c r="G50" s="88">
        <v>7.2</v>
      </c>
      <c r="H50" s="88">
        <v>7.5</v>
      </c>
      <c r="I50" s="88">
        <v>6.8</v>
      </c>
    </row>
    <row r="51" spans="1:9" x14ac:dyDescent="0.15">
      <c r="A51" s="137"/>
      <c r="B51" s="89" t="s">
        <v>93</v>
      </c>
      <c r="C51" s="88">
        <v>6.4</v>
      </c>
      <c r="D51" s="88">
        <v>6.9</v>
      </c>
      <c r="E51" s="88">
        <v>7</v>
      </c>
      <c r="F51" s="88">
        <v>7.4</v>
      </c>
      <c r="G51" s="88">
        <v>7.5</v>
      </c>
      <c r="H51" s="88">
        <v>7.2</v>
      </c>
      <c r="I51" s="88">
        <v>6.5</v>
      </c>
    </row>
    <row r="52" spans="1:9" x14ac:dyDescent="0.15">
      <c r="A52" s="137"/>
      <c r="B52" s="89" t="s">
        <v>94</v>
      </c>
      <c r="C52" s="88">
        <v>8.1</v>
      </c>
      <c r="D52" s="88">
        <v>7.8</v>
      </c>
      <c r="E52" s="88">
        <v>8.4</v>
      </c>
      <c r="F52" s="88">
        <v>9.1</v>
      </c>
      <c r="G52" s="88">
        <v>8.9</v>
      </c>
      <c r="H52" s="88">
        <v>8.6</v>
      </c>
      <c r="I52" s="88">
        <v>8.8000000000000007</v>
      </c>
    </row>
    <row r="53" spans="1:9" x14ac:dyDescent="0.15">
      <c r="A53" s="137"/>
      <c r="B53" s="89" t="s">
        <v>107</v>
      </c>
      <c r="C53" s="88">
        <v>6.9</v>
      </c>
      <c r="D53" s="88">
        <v>7.4</v>
      </c>
      <c r="E53" s="88">
        <v>7.6</v>
      </c>
      <c r="F53" s="88">
        <v>7.8</v>
      </c>
      <c r="G53" s="88">
        <v>7.9</v>
      </c>
      <c r="H53" s="88">
        <v>7.7</v>
      </c>
      <c r="I53" s="88">
        <v>7.1</v>
      </c>
    </row>
    <row r="54" spans="1:9" x14ac:dyDescent="0.15">
      <c r="A54" s="137"/>
      <c r="B54" s="89" t="s">
        <v>198</v>
      </c>
      <c r="C54" s="88">
        <v>6.3</v>
      </c>
      <c r="D54" s="88">
        <v>7.5</v>
      </c>
      <c r="E54" s="88">
        <v>7.6</v>
      </c>
      <c r="F54" s="88">
        <v>7.7</v>
      </c>
      <c r="G54" s="88">
        <v>8.4</v>
      </c>
      <c r="H54" s="88">
        <v>8.5</v>
      </c>
      <c r="I54" s="88">
        <v>6.9</v>
      </c>
    </row>
    <row r="55" spans="1:9" x14ac:dyDescent="0.15">
      <c r="A55" s="138"/>
      <c r="B55" s="89" t="s">
        <v>109</v>
      </c>
      <c r="C55" s="88">
        <v>6.2</v>
      </c>
      <c r="D55" s="88">
        <v>7</v>
      </c>
      <c r="E55" s="88">
        <v>7.2</v>
      </c>
      <c r="F55" s="88">
        <v>7.6</v>
      </c>
      <c r="G55" s="88">
        <v>7.7</v>
      </c>
      <c r="H55" s="88">
        <v>7.8</v>
      </c>
      <c r="I55" s="88">
        <v>6.7</v>
      </c>
    </row>
    <row r="56" spans="1:9" x14ac:dyDescent="0.15">
      <c r="A56" s="136" t="s">
        <v>22</v>
      </c>
      <c r="B56" s="89" t="s">
        <v>59</v>
      </c>
      <c r="C56" s="88">
        <v>8</v>
      </c>
      <c r="D56" s="88">
        <v>7.5</v>
      </c>
      <c r="E56" s="88">
        <v>8.8000000000000007</v>
      </c>
      <c r="F56" s="88">
        <v>8.6</v>
      </c>
      <c r="G56" s="88">
        <v>8.6999999999999993</v>
      </c>
      <c r="H56" s="88">
        <v>8.6999999999999993</v>
      </c>
      <c r="I56" s="88">
        <v>8.5</v>
      </c>
    </row>
    <row r="57" spans="1:9" x14ac:dyDescent="0.15">
      <c r="A57" s="137"/>
      <c r="B57" s="89" t="s">
        <v>91</v>
      </c>
      <c r="C57" s="88">
        <v>8.3000000000000007</v>
      </c>
      <c r="D57" s="88">
        <v>9.3000000000000007</v>
      </c>
      <c r="E57" s="88">
        <v>8.6</v>
      </c>
      <c r="F57" s="88">
        <v>9.6999999999999993</v>
      </c>
      <c r="G57" s="88">
        <v>10</v>
      </c>
      <c r="H57" s="88">
        <v>10</v>
      </c>
      <c r="I57" s="88">
        <v>9.9</v>
      </c>
    </row>
    <row r="58" spans="1:9" x14ac:dyDescent="0.15">
      <c r="A58" s="138"/>
      <c r="B58" s="89" t="s">
        <v>176</v>
      </c>
      <c r="C58" s="88">
        <v>8.6999999999999993</v>
      </c>
      <c r="D58" s="88">
        <v>8.9</v>
      </c>
      <c r="E58" s="88">
        <v>8.9</v>
      </c>
      <c r="F58" s="88">
        <v>8.9</v>
      </c>
      <c r="G58" s="88">
        <v>9.1999999999999993</v>
      </c>
      <c r="H58" s="88">
        <v>9</v>
      </c>
      <c r="I58" s="88">
        <v>9</v>
      </c>
    </row>
    <row r="59" spans="1:9" x14ac:dyDescent="0.15">
      <c r="A59" s="136" t="s">
        <v>23</v>
      </c>
      <c r="B59" s="89" t="s">
        <v>195</v>
      </c>
      <c r="C59" s="88">
        <v>6.9</v>
      </c>
      <c r="D59" s="88">
        <v>7.3</v>
      </c>
      <c r="E59" s="88">
        <v>7.6</v>
      </c>
      <c r="F59" s="88">
        <v>8.1999999999999993</v>
      </c>
      <c r="G59" s="88">
        <v>8.1999999999999993</v>
      </c>
      <c r="H59" s="88">
        <v>8.1</v>
      </c>
      <c r="I59" s="88">
        <v>7.6</v>
      </c>
    </row>
    <row r="60" spans="1:9" x14ac:dyDescent="0.15">
      <c r="A60" s="138"/>
      <c r="B60" s="89" t="s">
        <v>23</v>
      </c>
      <c r="C60" s="88">
        <v>6.1</v>
      </c>
      <c r="D60" s="88">
        <v>6.8</v>
      </c>
      <c r="E60" s="88">
        <v>6.7</v>
      </c>
      <c r="F60" s="88">
        <v>7</v>
      </c>
      <c r="G60" s="88">
        <v>7</v>
      </c>
      <c r="H60" s="88">
        <v>7.5</v>
      </c>
      <c r="I60" s="88">
        <v>6.4</v>
      </c>
    </row>
    <row r="61" spans="1:9" x14ac:dyDescent="0.15">
      <c r="A61" s="136" t="s">
        <v>24</v>
      </c>
      <c r="B61" s="89" t="s">
        <v>187</v>
      </c>
      <c r="C61" s="88">
        <v>7.1</v>
      </c>
      <c r="D61" s="88">
        <v>7.6</v>
      </c>
      <c r="E61" s="88">
        <v>7.9</v>
      </c>
      <c r="F61" s="88">
        <v>8</v>
      </c>
      <c r="G61" s="88">
        <v>8.4</v>
      </c>
      <c r="H61" s="88">
        <v>8.1</v>
      </c>
      <c r="I61" s="88">
        <v>7.7</v>
      </c>
    </row>
    <row r="62" spans="1:9" x14ac:dyDescent="0.15">
      <c r="A62" s="137"/>
      <c r="B62" s="89" t="s">
        <v>196</v>
      </c>
      <c r="C62" s="88">
        <v>6.8</v>
      </c>
      <c r="D62" s="88">
        <v>7.5</v>
      </c>
      <c r="E62" s="88">
        <v>7.8</v>
      </c>
      <c r="F62" s="88">
        <v>7.8</v>
      </c>
      <c r="G62" s="88">
        <v>7.9</v>
      </c>
      <c r="H62" s="88">
        <v>7.9</v>
      </c>
      <c r="I62" s="88">
        <v>7.5</v>
      </c>
    </row>
    <row r="63" spans="1:9" x14ac:dyDescent="0.15">
      <c r="A63" s="137"/>
      <c r="B63" s="89" t="s">
        <v>197</v>
      </c>
      <c r="C63" s="88">
        <v>6.9</v>
      </c>
      <c r="D63" s="88">
        <v>7.5</v>
      </c>
      <c r="E63" s="88">
        <v>7.8</v>
      </c>
      <c r="F63" s="88">
        <v>7.9</v>
      </c>
      <c r="G63" s="88">
        <v>8</v>
      </c>
      <c r="H63" s="88">
        <v>7.7</v>
      </c>
      <c r="I63" s="88">
        <v>7.6</v>
      </c>
    </row>
    <row r="64" spans="1:9" x14ac:dyDescent="0.15">
      <c r="A64" s="138"/>
      <c r="B64" s="89" t="s">
        <v>99</v>
      </c>
      <c r="C64" s="88">
        <v>6.7</v>
      </c>
      <c r="D64" s="88">
        <v>6.8</v>
      </c>
      <c r="E64" s="88">
        <v>7.1</v>
      </c>
      <c r="F64" s="88">
        <v>7.6</v>
      </c>
      <c r="G64" s="88">
        <v>7.5</v>
      </c>
      <c r="H64" s="88">
        <v>7.7</v>
      </c>
      <c r="I64" s="88">
        <v>6.4</v>
      </c>
    </row>
    <row r="65" spans="1:9" x14ac:dyDescent="0.15">
      <c r="A65" s="136" t="s">
        <v>25</v>
      </c>
      <c r="B65" s="89" t="s">
        <v>175</v>
      </c>
      <c r="C65" s="88">
        <v>5.8</v>
      </c>
      <c r="D65" s="88">
        <v>7.2</v>
      </c>
      <c r="E65" s="88">
        <v>7.4</v>
      </c>
      <c r="F65" s="88">
        <v>7.3</v>
      </c>
      <c r="G65" s="88">
        <v>8.1</v>
      </c>
      <c r="H65" s="88">
        <v>7.5</v>
      </c>
      <c r="I65" s="88">
        <v>6.7</v>
      </c>
    </row>
    <row r="66" spans="1:9" x14ac:dyDescent="0.15">
      <c r="A66" s="137"/>
      <c r="B66" s="89" t="s">
        <v>86</v>
      </c>
      <c r="C66" s="88">
        <v>7.2</v>
      </c>
      <c r="D66" s="88">
        <v>7.7</v>
      </c>
      <c r="E66" s="88">
        <v>8.1</v>
      </c>
      <c r="F66" s="88">
        <v>7.7</v>
      </c>
      <c r="G66" s="88">
        <v>8.4</v>
      </c>
      <c r="H66" s="88">
        <v>8.4</v>
      </c>
      <c r="I66" s="88">
        <v>7.6</v>
      </c>
    </row>
    <row r="67" spans="1:9" x14ac:dyDescent="0.15">
      <c r="A67" s="137"/>
      <c r="B67" s="89" t="s">
        <v>191</v>
      </c>
      <c r="C67" s="88">
        <v>6.5</v>
      </c>
      <c r="D67" s="88">
        <v>6.7</v>
      </c>
      <c r="E67" s="88">
        <v>7.5</v>
      </c>
      <c r="F67" s="88">
        <v>7.3</v>
      </c>
      <c r="G67" s="88">
        <v>7.8</v>
      </c>
      <c r="H67" s="88">
        <v>7.9</v>
      </c>
      <c r="I67" s="88">
        <v>7.1</v>
      </c>
    </row>
    <row r="68" spans="1:9" x14ac:dyDescent="0.15">
      <c r="A68" s="137"/>
      <c r="B68" s="89" t="s">
        <v>192</v>
      </c>
      <c r="C68" s="88">
        <v>7.1</v>
      </c>
      <c r="D68" s="88">
        <v>6.8</v>
      </c>
      <c r="E68" s="88">
        <v>7.5</v>
      </c>
      <c r="F68" s="88">
        <v>7.6</v>
      </c>
      <c r="G68" s="88">
        <v>8.4</v>
      </c>
      <c r="H68" s="88">
        <v>7.6</v>
      </c>
      <c r="I68" s="88">
        <v>7.4</v>
      </c>
    </row>
    <row r="69" spans="1:9" x14ac:dyDescent="0.15">
      <c r="A69" s="137"/>
      <c r="B69" s="89" t="s">
        <v>193</v>
      </c>
      <c r="C69" s="88">
        <v>7</v>
      </c>
      <c r="D69" s="88">
        <v>6.2</v>
      </c>
      <c r="E69" s="88">
        <v>7.4</v>
      </c>
      <c r="F69" s="88">
        <v>7.5</v>
      </c>
      <c r="G69" s="88">
        <v>8</v>
      </c>
      <c r="H69" s="88">
        <v>8.3000000000000007</v>
      </c>
      <c r="I69" s="88">
        <v>6.9</v>
      </c>
    </row>
    <row r="70" spans="1:9" x14ac:dyDescent="0.15">
      <c r="A70" s="137"/>
      <c r="B70" s="89" t="s">
        <v>194</v>
      </c>
      <c r="C70" s="88">
        <v>6.8</v>
      </c>
      <c r="D70" s="88">
        <v>6.9</v>
      </c>
      <c r="E70" s="88">
        <v>7.4</v>
      </c>
      <c r="F70" s="88">
        <v>7.6</v>
      </c>
      <c r="G70" s="88">
        <v>8.3000000000000007</v>
      </c>
      <c r="H70" s="88">
        <v>7.6</v>
      </c>
      <c r="I70" s="88">
        <v>7.1</v>
      </c>
    </row>
    <row r="71" spans="1:9" x14ac:dyDescent="0.15">
      <c r="A71" s="138"/>
      <c r="B71" s="89" t="s">
        <v>108</v>
      </c>
      <c r="C71" s="88">
        <v>7.2</v>
      </c>
      <c r="D71" s="88">
        <v>7.8</v>
      </c>
      <c r="E71" s="88">
        <v>8</v>
      </c>
      <c r="F71" s="88">
        <v>7.7</v>
      </c>
      <c r="G71" s="88">
        <v>8.5</v>
      </c>
      <c r="H71" s="88">
        <v>8</v>
      </c>
      <c r="I71" s="88">
        <v>7.2</v>
      </c>
    </row>
    <row r="72" spans="1:9" x14ac:dyDescent="0.15">
      <c r="A72" s="133"/>
      <c r="B72" s="134"/>
      <c r="C72" s="134"/>
      <c r="D72" s="134"/>
      <c r="E72" s="134"/>
      <c r="F72" s="134"/>
      <c r="G72" s="134"/>
      <c r="H72" s="134"/>
      <c r="I72" s="135"/>
    </row>
    <row r="73" spans="1:9" x14ac:dyDescent="0.15">
      <c r="A73" s="98"/>
      <c r="B73" s="87" t="s">
        <v>200</v>
      </c>
      <c r="C73" s="86">
        <f t="shared" ref="C73:I73" si="0">ROUND(QUARTILE(C3:C71,1),1)</f>
        <v>6.3</v>
      </c>
      <c r="D73" s="86">
        <f t="shared" si="0"/>
        <v>6.9</v>
      </c>
      <c r="E73" s="86">
        <f t="shared" si="0"/>
        <v>7.2</v>
      </c>
      <c r="F73" s="86">
        <f t="shared" si="0"/>
        <v>7.5</v>
      </c>
      <c r="G73" s="86">
        <f t="shared" si="0"/>
        <v>7.7</v>
      </c>
      <c r="H73" s="86">
        <f t="shared" si="0"/>
        <v>7.6</v>
      </c>
      <c r="I73" s="86">
        <f t="shared" si="0"/>
        <v>6.8</v>
      </c>
    </row>
    <row r="74" spans="1:9" x14ac:dyDescent="0.15">
      <c r="A74" s="98"/>
      <c r="B74" s="87" t="s">
        <v>201</v>
      </c>
      <c r="C74" s="86">
        <f t="shared" ref="C74:I74" si="1">ROUND(QUARTILE(C3:C71,3),1)</f>
        <v>7.2</v>
      </c>
      <c r="D74" s="86">
        <f t="shared" si="1"/>
        <v>7.6</v>
      </c>
      <c r="E74" s="86">
        <f t="shared" si="1"/>
        <v>7.9</v>
      </c>
      <c r="F74" s="86">
        <f t="shared" si="1"/>
        <v>8.4</v>
      </c>
      <c r="G74" s="86">
        <f t="shared" si="1"/>
        <v>8.6</v>
      </c>
      <c r="H74" s="86">
        <f t="shared" si="1"/>
        <v>8.1</v>
      </c>
      <c r="I74" s="86">
        <f t="shared" si="1"/>
        <v>7.7</v>
      </c>
    </row>
  </sheetData>
  <mergeCells count="18">
    <mergeCell ref="A49:A55"/>
    <mergeCell ref="A56:A58"/>
    <mergeCell ref="A72:I72"/>
    <mergeCell ref="A1:I1"/>
    <mergeCell ref="A3:A6"/>
    <mergeCell ref="A7:A9"/>
    <mergeCell ref="A11:A12"/>
    <mergeCell ref="A13:A18"/>
    <mergeCell ref="A19:A25"/>
    <mergeCell ref="A26:A29"/>
    <mergeCell ref="A32:A36"/>
    <mergeCell ref="A59:A60"/>
    <mergeCell ref="A61:A64"/>
    <mergeCell ref="A65:A71"/>
    <mergeCell ref="A37:A38"/>
    <mergeCell ref="A39:A43"/>
    <mergeCell ref="A44:A45"/>
    <mergeCell ref="A46:A48"/>
  </mergeCells>
  <conditionalFormatting sqref="C3:C71">
    <cfRule type="cellIs" dxfId="41" priority="1" operator="greaterThan">
      <formula>7.2</formula>
    </cfRule>
    <cfRule type="cellIs" dxfId="40" priority="2" operator="lessThan">
      <formula>6.3</formula>
    </cfRule>
  </conditionalFormatting>
  <conditionalFormatting sqref="D3:D71">
    <cfRule type="cellIs" dxfId="39" priority="5" operator="lessThan">
      <formula>$D$73</formula>
    </cfRule>
    <cfRule type="cellIs" dxfId="38" priority="6" operator="greaterThan">
      <formula>$D$74</formula>
    </cfRule>
  </conditionalFormatting>
  <conditionalFormatting sqref="E3:E71">
    <cfRule type="cellIs" dxfId="37" priority="7" operator="lessThan">
      <formula>$E$73</formula>
    </cfRule>
    <cfRule type="cellIs" dxfId="36" priority="8" operator="greaterThan">
      <formula>$E$74</formula>
    </cfRule>
  </conditionalFormatting>
  <conditionalFormatting sqref="F3:F71">
    <cfRule type="cellIs" dxfId="35" priority="9" operator="lessThan">
      <formula>$F$73</formula>
    </cfRule>
    <cfRule type="cellIs" dxfId="34" priority="10" operator="greaterThan">
      <formula>$F$74</formula>
    </cfRule>
  </conditionalFormatting>
  <conditionalFormatting sqref="G3:G71">
    <cfRule type="cellIs" dxfId="33" priority="11" operator="lessThan">
      <formula>$G$73</formula>
    </cfRule>
    <cfRule type="cellIs" dxfId="32" priority="12" operator="greaterThan">
      <formula>$G$74</formula>
    </cfRule>
  </conditionalFormatting>
  <conditionalFormatting sqref="H3:H71">
    <cfRule type="cellIs" dxfId="31" priority="13" operator="lessThan">
      <formula>$H$73</formula>
    </cfRule>
    <cfRule type="cellIs" dxfId="30" priority="14" operator="greaterThan">
      <formula>$H$74</formula>
    </cfRule>
  </conditionalFormatting>
  <conditionalFormatting sqref="I3:I71">
    <cfRule type="cellIs" dxfId="29" priority="15" operator="lessThan">
      <formula>$I$73</formula>
    </cfRule>
    <cfRule type="cellIs" dxfId="28" priority="16" operator="greaterThan">
      <formula>$I$74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5749-F3EA-C14B-BA7F-99CBB6983DF6}">
  <dimension ref="A1:I68"/>
  <sheetViews>
    <sheetView topLeftCell="A10" zoomScaleNormal="100" workbookViewId="0">
      <selection sqref="A1:I68"/>
    </sheetView>
  </sheetViews>
  <sheetFormatPr baseColWidth="10" defaultColWidth="8.83203125" defaultRowHeight="13" x14ac:dyDescent="0.15"/>
  <cols>
    <col min="1" max="1" width="61.5" style="85" bestFit="1" customWidth="1"/>
    <col min="2" max="2" width="96.5" style="83" customWidth="1"/>
    <col min="3" max="9" width="6.83203125" style="84" customWidth="1"/>
    <col min="10" max="1022" width="8.6640625" style="83" customWidth="1"/>
    <col min="1023" max="16384" width="8.83203125" style="83"/>
  </cols>
  <sheetData>
    <row r="1" spans="1:9" ht="26" customHeight="1" x14ac:dyDescent="0.15">
      <c r="A1" s="114" t="s">
        <v>270</v>
      </c>
      <c r="B1" s="114"/>
      <c r="C1" s="114"/>
      <c r="D1" s="114"/>
      <c r="E1" s="114"/>
      <c r="F1" s="114"/>
      <c r="G1" s="114"/>
      <c r="H1" s="114"/>
      <c r="I1" s="114"/>
    </row>
    <row r="2" spans="1:9" ht="22" customHeight="1" x14ac:dyDescent="0.15">
      <c r="A2" s="91" t="s">
        <v>235</v>
      </c>
      <c r="B2" s="91" t="s">
        <v>251</v>
      </c>
      <c r="C2" s="91" t="s">
        <v>46</v>
      </c>
      <c r="D2" s="91" t="s">
        <v>47</v>
      </c>
      <c r="E2" s="91" t="s">
        <v>48</v>
      </c>
      <c r="F2" s="91" t="s">
        <v>49</v>
      </c>
      <c r="G2" s="91" t="s">
        <v>50</v>
      </c>
      <c r="H2" s="91" t="s">
        <v>51</v>
      </c>
      <c r="I2" s="91" t="s">
        <v>52</v>
      </c>
    </row>
    <row r="3" spans="1:9" x14ac:dyDescent="0.15">
      <c r="A3" s="97" t="s">
        <v>7</v>
      </c>
      <c r="B3" s="89" t="s">
        <v>179</v>
      </c>
      <c r="C3" s="88">
        <v>5.3</v>
      </c>
      <c r="D3" s="88">
        <v>5.2</v>
      </c>
      <c r="E3" s="88">
        <v>4.7</v>
      </c>
      <c r="F3" s="88">
        <v>4.9000000000000004</v>
      </c>
      <c r="G3" s="88">
        <v>5.3</v>
      </c>
      <c r="H3" s="88">
        <v>6</v>
      </c>
      <c r="I3" s="88">
        <v>3.7</v>
      </c>
    </row>
    <row r="4" spans="1:9" x14ac:dyDescent="0.15">
      <c r="A4" s="136" t="s">
        <v>8</v>
      </c>
      <c r="B4" s="89" t="s">
        <v>121</v>
      </c>
      <c r="C4" s="88">
        <v>9.6999999999999993</v>
      </c>
      <c r="D4" s="88">
        <v>9.1</v>
      </c>
      <c r="E4" s="88">
        <v>8.3000000000000007</v>
      </c>
      <c r="F4" s="88">
        <v>9.8000000000000007</v>
      </c>
      <c r="G4" s="88">
        <v>9.8000000000000007</v>
      </c>
      <c r="H4" s="88">
        <v>9.1</v>
      </c>
      <c r="I4" s="88">
        <v>9.4</v>
      </c>
    </row>
    <row r="5" spans="1:9" x14ac:dyDescent="0.15">
      <c r="A5" s="138"/>
      <c r="B5" s="89" t="s">
        <v>152</v>
      </c>
      <c r="C5" s="88">
        <v>9</v>
      </c>
      <c r="D5" s="88">
        <v>8.5</v>
      </c>
      <c r="E5" s="88">
        <v>8.1</v>
      </c>
      <c r="F5" s="88">
        <v>9.3000000000000007</v>
      </c>
      <c r="G5" s="88">
        <v>8.9</v>
      </c>
      <c r="H5" s="88">
        <v>8.1999999999999993</v>
      </c>
      <c r="I5" s="88">
        <v>8.1999999999999993</v>
      </c>
    </row>
    <row r="6" spans="1:9" x14ac:dyDescent="0.15">
      <c r="A6" s="136" t="s">
        <v>11</v>
      </c>
      <c r="B6" s="89" t="s">
        <v>118</v>
      </c>
      <c r="C6" s="88">
        <v>8.1999999999999993</v>
      </c>
      <c r="D6" s="88">
        <v>8.4</v>
      </c>
      <c r="E6" s="88">
        <v>8.6999999999999993</v>
      </c>
      <c r="F6" s="88">
        <v>8.6999999999999993</v>
      </c>
      <c r="G6" s="88">
        <v>9</v>
      </c>
      <c r="H6" s="88">
        <v>8.6999999999999993</v>
      </c>
      <c r="I6" s="88">
        <v>9</v>
      </c>
    </row>
    <row r="7" spans="1:9" x14ac:dyDescent="0.15">
      <c r="A7" s="137"/>
      <c r="B7" s="89" t="s">
        <v>123</v>
      </c>
      <c r="C7" s="88">
        <v>7.6</v>
      </c>
      <c r="D7" s="88">
        <v>9.1999999999999993</v>
      </c>
      <c r="E7" s="88">
        <v>9.3000000000000007</v>
      </c>
      <c r="F7" s="88">
        <v>9.6</v>
      </c>
      <c r="G7" s="88">
        <v>9.6</v>
      </c>
      <c r="H7" s="88">
        <v>9.4</v>
      </c>
      <c r="I7" s="88">
        <v>9.3000000000000007</v>
      </c>
    </row>
    <row r="8" spans="1:9" x14ac:dyDescent="0.15">
      <c r="A8" s="137"/>
      <c r="B8" s="89" t="s">
        <v>226</v>
      </c>
      <c r="C8" s="88">
        <v>8.1999999999999993</v>
      </c>
      <c r="D8" s="88">
        <v>8.1999999999999993</v>
      </c>
      <c r="E8" s="88">
        <v>8.5</v>
      </c>
      <c r="F8" s="88">
        <v>8.6999999999999993</v>
      </c>
      <c r="G8" s="88">
        <v>9.4</v>
      </c>
      <c r="H8" s="88">
        <v>8.6</v>
      </c>
      <c r="I8" s="88">
        <v>8.1</v>
      </c>
    </row>
    <row r="9" spans="1:9" x14ac:dyDescent="0.15">
      <c r="A9" s="137"/>
      <c r="B9" s="89" t="s">
        <v>139</v>
      </c>
      <c r="C9" s="88">
        <v>6.8</v>
      </c>
      <c r="D9" s="88">
        <v>7.2</v>
      </c>
      <c r="E9" s="88">
        <v>7.5</v>
      </c>
      <c r="F9" s="88">
        <v>8.1</v>
      </c>
      <c r="G9" s="88">
        <v>8.5</v>
      </c>
      <c r="H9" s="88">
        <v>7.5</v>
      </c>
      <c r="I9" s="88">
        <v>7.5</v>
      </c>
    </row>
    <row r="10" spans="1:9" x14ac:dyDescent="0.15">
      <c r="A10" s="137"/>
      <c r="B10" s="89" t="s">
        <v>154</v>
      </c>
      <c r="C10" s="88">
        <v>7.5</v>
      </c>
      <c r="D10" s="88">
        <v>7.1</v>
      </c>
      <c r="E10" s="88">
        <v>8</v>
      </c>
      <c r="F10" s="88">
        <v>8</v>
      </c>
      <c r="G10" s="88">
        <v>8.6999999999999993</v>
      </c>
      <c r="H10" s="88">
        <v>8.3000000000000007</v>
      </c>
      <c r="I10" s="88">
        <v>8.1999999999999993</v>
      </c>
    </row>
    <row r="11" spans="1:9" x14ac:dyDescent="0.15">
      <c r="A11" s="137"/>
      <c r="B11" s="89" t="s">
        <v>155</v>
      </c>
      <c r="C11" s="88">
        <v>7.4</v>
      </c>
      <c r="D11" s="88">
        <v>7.8</v>
      </c>
      <c r="E11" s="88">
        <v>8.4</v>
      </c>
      <c r="F11" s="88">
        <v>8.4</v>
      </c>
      <c r="G11" s="88">
        <v>9.1</v>
      </c>
      <c r="H11" s="88">
        <v>9.1999999999999993</v>
      </c>
      <c r="I11" s="88">
        <v>8.3000000000000007</v>
      </c>
    </row>
    <row r="12" spans="1:9" x14ac:dyDescent="0.15">
      <c r="A12" s="137"/>
      <c r="B12" s="89" t="s">
        <v>230</v>
      </c>
      <c r="C12" s="88">
        <v>6.8</v>
      </c>
      <c r="D12" s="88">
        <v>6.9</v>
      </c>
      <c r="E12" s="88">
        <v>7.1</v>
      </c>
      <c r="F12" s="88">
        <v>7.6</v>
      </c>
      <c r="G12" s="88">
        <v>7.7</v>
      </c>
      <c r="H12" s="88">
        <v>7.7</v>
      </c>
      <c r="I12" s="88">
        <v>7.3</v>
      </c>
    </row>
    <row r="13" spans="1:9" x14ac:dyDescent="0.15">
      <c r="A13" s="138"/>
      <c r="B13" s="89" t="s">
        <v>156</v>
      </c>
      <c r="C13" s="88">
        <v>6.9</v>
      </c>
      <c r="D13" s="88">
        <v>7.8</v>
      </c>
      <c r="E13" s="88">
        <v>8.5</v>
      </c>
      <c r="F13" s="88">
        <v>8.1</v>
      </c>
      <c r="G13" s="88">
        <v>8.6</v>
      </c>
      <c r="H13" s="88">
        <v>8.1</v>
      </c>
      <c r="I13" s="88">
        <v>8.1999999999999993</v>
      </c>
    </row>
    <row r="14" spans="1:9" x14ac:dyDescent="0.15">
      <c r="A14" s="136" t="s">
        <v>28</v>
      </c>
      <c r="B14" s="89" t="s">
        <v>73</v>
      </c>
      <c r="C14" s="88">
        <v>7.9</v>
      </c>
      <c r="D14" s="88">
        <v>8.1999999999999993</v>
      </c>
      <c r="E14" s="88">
        <v>8.4</v>
      </c>
      <c r="F14" s="88">
        <v>8.9</v>
      </c>
      <c r="G14" s="88">
        <v>8.8000000000000007</v>
      </c>
      <c r="H14" s="88">
        <v>7.6</v>
      </c>
      <c r="I14" s="88">
        <v>7.3</v>
      </c>
    </row>
    <row r="15" spans="1:9" x14ac:dyDescent="0.15">
      <c r="A15" s="137"/>
      <c r="B15" s="89" t="s">
        <v>80</v>
      </c>
      <c r="C15" s="88">
        <v>7.1</v>
      </c>
      <c r="D15" s="88">
        <v>6.8</v>
      </c>
      <c r="E15" s="88">
        <v>6.6</v>
      </c>
      <c r="F15" s="88">
        <v>8.1</v>
      </c>
      <c r="G15" s="88">
        <v>8.1999999999999993</v>
      </c>
      <c r="H15" s="88">
        <v>8.1</v>
      </c>
      <c r="I15" s="88">
        <v>6.7</v>
      </c>
    </row>
    <row r="16" spans="1:9" x14ac:dyDescent="0.15">
      <c r="A16" s="137"/>
      <c r="B16" s="89" t="s">
        <v>82</v>
      </c>
      <c r="C16" s="88">
        <v>6.8</v>
      </c>
      <c r="D16" s="88">
        <v>7.7</v>
      </c>
      <c r="E16" s="88">
        <v>8</v>
      </c>
      <c r="F16" s="88">
        <v>8.6</v>
      </c>
      <c r="G16" s="88">
        <v>8.9</v>
      </c>
      <c r="H16" s="88">
        <v>7.8</v>
      </c>
      <c r="I16" s="88">
        <v>7.4</v>
      </c>
    </row>
    <row r="17" spans="1:9" x14ac:dyDescent="0.15">
      <c r="A17" s="138"/>
      <c r="B17" s="89" t="s">
        <v>84</v>
      </c>
      <c r="C17" s="88">
        <v>6.7</v>
      </c>
      <c r="D17" s="88">
        <v>7.6</v>
      </c>
      <c r="E17" s="88">
        <v>6.9</v>
      </c>
      <c r="F17" s="88">
        <v>8.1</v>
      </c>
      <c r="G17" s="88">
        <v>8.1</v>
      </c>
      <c r="H17" s="88">
        <v>7.5</v>
      </c>
      <c r="I17" s="88">
        <v>7.2</v>
      </c>
    </row>
    <row r="18" spans="1:9" x14ac:dyDescent="0.15">
      <c r="A18" s="136" t="s">
        <v>13</v>
      </c>
      <c r="B18" s="89" t="s">
        <v>220</v>
      </c>
      <c r="C18" s="88">
        <v>8.5</v>
      </c>
      <c r="D18" s="88">
        <v>5.8</v>
      </c>
      <c r="E18" s="88">
        <v>7.4</v>
      </c>
      <c r="F18" s="88">
        <v>10</v>
      </c>
      <c r="G18" s="88">
        <v>9</v>
      </c>
      <c r="H18" s="88">
        <v>9.6999999999999993</v>
      </c>
      <c r="I18" s="88">
        <v>9</v>
      </c>
    </row>
    <row r="19" spans="1:9" x14ac:dyDescent="0.15">
      <c r="A19" s="137"/>
      <c r="B19" s="89" t="s">
        <v>78</v>
      </c>
      <c r="C19" s="88">
        <v>8</v>
      </c>
      <c r="D19" s="88">
        <v>7.4</v>
      </c>
      <c r="E19" s="88">
        <v>8.3000000000000007</v>
      </c>
      <c r="F19" s="88">
        <v>9.5</v>
      </c>
      <c r="G19" s="88">
        <v>8.9</v>
      </c>
      <c r="H19" s="88">
        <v>8.5</v>
      </c>
      <c r="I19" s="88">
        <v>8.1999999999999993</v>
      </c>
    </row>
    <row r="20" spans="1:9" x14ac:dyDescent="0.15">
      <c r="A20" s="137"/>
      <c r="B20" s="89" t="s">
        <v>79</v>
      </c>
      <c r="C20" s="88">
        <v>8.3000000000000007</v>
      </c>
      <c r="D20" s="88">
        <v>7.1</v>
      </c>
      <c r="E20" s="88">
        <v>7.7</v>
      </c>
      <c r="F20" s="88">
        <v>9.6</v>
      </c>
      <c r="G20" s="88">
        <v>9.9</v>
      </c>
      <c r="H20" s="88">
        <v>9.5</v>
      </c>
      <c r="I20" s="88">
        <v>7</v>
      </c>
    </row>
    <row r="21" spans="1:9" x14ac:dyDescent="0.15">
      <c r="A21" s="138"/>
      <c r="B21" s="89" t="s">
        <v>130</v>
      </c>
      <c r="C21" s="88">
        <v>7.9</v>
      </c>
      <c r="D21" s="88">
        <v>6.5</v>
      </c>
      <c r="E21" s="88">
        <v>6.8</v>
      </c>
      <c r="F21" s="88">
        <v>7.6</v>
      </c>
      <c r="G21" s="88">
        <v>8.1999999999999993</v>
      </c>
      <c r="H21" s="88">
        <v>8.1999999999999993</v>
      </c>
      <c r="I21" s="88">
        <v>6.9</v>
      </c>
    </row>
    <row r="22" spans="1:9" x14ac:dyDescent="0.15">
      <c r="A22" s="97" t="s">
        <v>14</v>
      </c>
      <c r="B22" s="89" t="s">
        <v>124</v>
      </c>
      <c r="C22" s="88">
        <v>9.3000000000000007</v>
      </c>
      <c r="D22" s="88">
        <v>8.9</v>
      </c>
      <c r="E22" s="88">
        <v>9.3000000000000007</v>
      </c>
      <c r="F22" s="88">
        <v>9.5</v>
      </c>
      <c r="G22" s="88">
        <v>9.6999999999999993</v>
      </c>
      <c r="H22" s="88">
        <v>9.1</v>
      </c>
      <c r="I22" s="88">
        <v>9</v>
      </c>
    </row>
    <row r="23" spans="1:9" x14ac:dyDescent="0.15">
      <c r="A23" s="136" t="s">
        <v>16</v>
      </c>
      <c r="B23" s="89" t="s">
        <v>126</v>
      </c>
      <c r="C23" s="88">
        <v>7.9</v>
      </c>
      <c r="D23" s="88">
        <v>7.2</v>
      </c>
      <c r="E23" s="88">
        <v>7.4</v>
      </c>
      <c r="F23" s="88">
        <v>7.5</v>
      </c>
      <c r="G23" s="88">
        <v>7.9</v>
      </c>
      <c r="H23" s="88">
        <v>9.6</v>
      </c>
      <c r="I23" s="88">
        <v>7.3</v>
      </c>
    </row>
    <row r="24" spans="1:9" x14ac:dyDescent="0.15">
      <c r="A24" s="137"/>
      <c r="B24" s="89" t="s">
        <v>127</v>
      </c>
      <c r="C24" s="88">
        <v>7.4</v>
      </c>
      <c r="D24" s="88">
        <v>6.6</v>
      </c>
      <c r="E24" s="88">
        <v>7.2</v>
      </c>
      <c r="F24" s="88">
        <v>8.3000000000000007</v>
      </c>
      <c r="G24" s="88">
        <v>7.7</v>
      </c>
      <c r="H24" s="88">
        <v>7.7</v>
      </c>
      <c r="I24" s="88">
        <v>6.9</v>
      </c>
    </row>
    <row r="25" spans="1:9" x14ac:dyDescent="0.15">
      <c r="A25" s="137"/>
      <c r="B25" s="89" t="s">
        <v>219</v>
      </c>
      <c r="C25" s="88">
        <v>7</v>
      </c>
      <c r="D25" s="88">
        <v>9</v>
      </c>
      <c r="E25" s="88">
        <v>7.9</v>
      </c>
      <c r="F25" s="88">
        <v>8.8000000000000007</v>
      </c>
      <c r="G25" s="88">
        <v>9.3000000000000007</v>
      </c>
      <c r="H25" s="88">
        <v>8.5</v>
      </c>
      <c r="I25" s="88">
        <v>8</v>
      </c>
    </row>
    <row r="26" spans="1:9" x14ac:dyDescent="0.15">
      <c r="A26" s="137"/>
      <c r="B26" s="89" t="s">
        <v>128</v>
      </c>
      <c r="C26" s="88">
        <v>7.1</v>
      </c>
      <c r="D26" s="88">
        <v>6.3</v>
      </c>
      <c r="E26" s="88">
        <v>5.7</v>
      </c>
      <c r="F26" s="88">
        <v>6.4</v>
      </c>
      <c r="G26" s="88">
        <v>8.5</v>
      </c>
      <c r="H26" s="88">
        <v>8.3000000000000007</v>
      </c>
      <c r="I26" s="88">
        <v>8.5</v>
      </c>
    </row>
    <row r="27" spans="1:9" x14ac:dyDescent="0.15">
      <c r="A27" s="137"/>
      <c r="B27" s="89" t="s">
        <v>129</v>
      </c>
      <c r="C27" s="88">
        <v>9.1</v>
      </c>
      <c r="D27" s="88">
        <v>9.1</v>
      </c>
      <c r="E27" s="88">
        <v>7.9</v>
      </c>
      <c r="F27" s="88">
        <v>8.3000000000000007</v>
      </c>
      <c r="G27" s="88">
        <v>9.4</v>
      </c>
      <c r="H27" s="88">
        <v>8.8000000000000007</v>
      </c>
      <c r="I27" s="88">
        <v>9.1</v>
      </c>
    </row>
    <row r="28" spans="1:9" x14ac:dyDescent="0.15">
      <c r="A28" s="138"/>
      <c r="B28" s="89" t="s">
        <v>131</v>
      </c>
      <c r="C28" s="88">
        <v>7.4</v>
      </c>
      <c r="D28" s="88">
        <v>8</v>
      </c>
      <c r="E28" s="88">
        <v>6.1</v>
      </c>
      <c r="F28" s="88">
        <v>8.1999999999999993</v>
      </c>
      <c r="G28" s="88">
        <v>7.4</v>
      </c>
      <c r="H28" s="88">
        <v>7.4</v>
      </c>
      <c r="I28" s="88">
        <v>6.3</v>
      </c>
    </row>
    <row r="29" spans="1:9" x14ac:dyDescent="0.15">
      <c r="A29" s="136" t="s">
        <v>17</v>
      </c>
      <c r="B29" s="89" t="s">
        <v>71</v>
      </c>
      <c r="C29" s="88">
        <v>7.3</v>
      </c>
      <c r="D29" s="88">
        <v>7.3</v>
      </c>
      <c r="E29" s="88">
        <v>8</v>
      </c>
      <c r="F29" s="88">
        <v>8.8000000000000007</v>
      </c>
      <c r="G29" s="88">
        <v>9.4</v>
      </c>
      <c r="H29" s="88">
        <v>9.6999999999999993</v>
      </c>
      <c r="I29" s="88">
        <v>7.9</v>
      </c>
    </row>
    <row r="30" spans="1:9" x14ac:dyDescent="0.15">
      <c r="A30" s="138"/>
      <c r="B30" s="89" t="s">
        <v>89</v>
      </c>
      <c r="C30" s="88">
        <v>6.9</v>
      </c>
      <c r="D30" s="88">
        <v>6.2</v>
      </c>
      <c r="E30" s="88">
        <v>6.9</v>
      </c>
      <c r="F30" s="88">
        <v>8.5</v>
      </c>
      <c r="G30" s="88">
        <v>7.6</v>
      </c>
      <c r="H30" s="88">
        <v>6.4</v>
      </c>
      <c r="I30" s="88">
        <v>5.9</v>
      </c>
    </row>
    <row r="31" spans="1:9" x14ac:dyDescent="0.15">
      <c r="A31" s="136" t="s">
        <v>18</v>
      </c>
      <c r="B31" s="89" t="s">
        <v>125</v>
      </c>
      <c r="C31" s="88">
        <v>7.7</v>
      </c>
      <c r="D31" s="88">
        <v>7.7</v>
      </c>
      <c r="E31" s="88">
        <v>8.6</v>
      </c>
      <c r="F31" s="88">
        <v>9</v>
      </c>
      <c r="G31" s="88">
        <v>8.9</v>
      </c>
      <c r="H31" s="88">
        <v>8.9</v>
      </c>
      <c r="I31" s="88">
        <v>8.8000000000000007</v>
      </c>
    </row>
    <row r="32" spans="1:9" x14ac:dyDescent="0.15">
      <c r="A32" s="137"/>
      <c r="B32" s="89" t="s">
        <v>143</v>
      </c>
      <c r="C32" s="88">
        <v>9.1999999999999993</v>
      </c>
      <c r="D32" s="88">
        <v>9.1</v>
      </c>
      <c r="E32" s="88">
        <v>9.3000000000000007</v>
      </c>
      <c r="F32" s="88">
        <v>9.3000000000000007</v>
      </c>
      <c r="G32" s="88">
        <v>9.6999999999999993</v>
      </c>
      <c r="H32" s="88">
        <v>9.4</v>
      </c>
      <c r="I32" s="88">
        <v>9.5</v>
      </c>
    </row>
    <row r="33" spans="1:9" x14ac:dyDescent="0.15">
      <c r="A33" s="138"/>
      <c r="B33" s="89" t="s">
        <v>145</v>
      </c>
      <c r="C33" s="88">
        <v>9.1999999999999993</v>
      </c>
      <c r="D33" s="88">
        <v>9.6</v>
      </c>
      <c r="E33" s="88">
        <v>9.1</v>
      </c>
      <c r="F33" s="88">
        <v>8.9</v>
      </c>
      <c r="G33" s="88">
        <v>9.6999999999999993</v>
      </c>
      <c r="H33" s="88">
        <v>9.5</v>
      </c>
      <c r="I33" s="88">
        <v>9.6</v>
      </c>
    </row>
    <row r="34" spans="1:9" x14ac:dyDescent="0.15">
      <c r="A34" s="136" t="s">
        <v>19</v>
      </c>
      <c r="B34" s="89" t="s">
        <v>117</v>
      </c>
      <c r="C34" s="88">
        <v>4.7</v>
      </c>
      <c r="D34" s="88">
        <v>7.3</v>
      </c>
      <c r="E34" s="88">
        <v>7.1</v>
      </c>
      <c r="F34" s="88">
        <v>9.5</v>
      </c>
      <c r="G34" s="88">
        <v>9.3000000000000007</v>
      </c>
      <c r="H34" s="88">
        <v>9.5</v>
      </c>
      <c r="I34" s="88">
        <v>8.9</v>
      </c>
    </row>
    <row r="35" spans="1:9" x14ac:dyDescent="0.15">
      <c r="A35" s="137"/>
      <c r="B35" s="89" t="s">
        <v>119</v>
      </c>
      <c r="C35" s="88">
        <v>6.9</v>
      </c>
      <c r="D35" s="88">
        <v>8.3000000000000007</v>
      </c>
      <c r="E35" s="88">
        <v>8.1999999999999993</v>
      </c>
      <c r="F35" s="88">
        <v>9.5</v>
      </c>
      <c r="G35" s="88">
        <v>9.4</v>
      </c>
      <c r="H35" s="88">
        <v>9.1</v>
      </c>
      <c r="I35" s="88">
        <v>9</v>
      </c>
    </row>
    <row r="36" spans="1:9" x14ac:dyDescent="0.15">
      <c r="A36" s="137"/>
      <c r="B36" s="89" t="s">
        <v>141</v>
      </c>
      <c r="C36" s="88">
        <v>9.1</v>
      </c>
      <c r="D36" s="88">
        <v>9.1999999999999993</v>
      </c>
      <c r="E36" s="88">
        <v>9.6</v>
      </c>
      <c r="F36" s="88">
        <v>9.8000000000000007</v>
      </c>
      <c r="G36" s="88">
        <v>9.8000000000000007</v>
      </c>
      <c r="H36" s="88">
        <v>9.5</v>
      </c>
      <c r="I36" s="88">
        <v>9.8000000000000007</v>
      </c>
    </row>
    <row r="37" spans="1:9" x14ac:dyDescent="0.15">
      <c r="A37" s="138"/>
      <c r="B37" s="89" t="s">
        <v>146</v>
      </c>
      <c r="C37" s="88">
        <v>7.8</v>
      </c>
      <c r="D37" s="88">
        <v>8.8000000000000007</v>
      </c>
      <c r="E37" s="88">
        <v>7.9</v>
      </c>
      <c r="F37" s="88">
        <v>8.5</v>
      </c>
      <c r="G37" s="88">
        <v>8.6999999999999993</v>
      </c>
      <c r="H37" s="88">
        <v>8.3000000000000007</v>
      </c>
      <c r="I37" s="88">
        <v>8.1999999999999993</v>
      </c>
    </row>
    <row r="38" spans="1:9" x14ac:dyDescent="0.15">
      <c r="A38" s="136" t="s">
        <v>20</v>
      </c>
      <c r="B38" s="89" t="s">
        <v>217</v>
      </c>
      <c r="C38" s="88">
        <v>8.9</v>
      </c>
      <c r="D38" s="88">
        <v>8.1</v>
      </c>
      <c r="E38" s="88">
        <v>8.5</v>
      </c>
      <c r="F38" s="88">
        <v>9.6999999999999993</v>
      </c>
      <c r="G38" s="88">
        <v>9.5</v>
      </c>
      <c r="H38" s="88">
        <v>8.6999999999999993</v>
      </c>
      <c r="I38" s="88">
        <v>8.5</v>
      </c>
    </row>
    <row r="39" spans="1:9" x14ac:dyDescent="0.15">
      <c r="A39" s="137"/>
      <c r="B39" s="89" t="s">
        <v>120</v>
      </c>
      <c r="C39" s="88">
        <v>8.6</v>
      </c>
      <c r="D39" s="88">
        <v>8.1</v>
      </c>
      <c r="E39" s="88">
        <v>8.1</v>
      </c>
      <c r="F39" s="88">
        <v>8.6999999999999993</v>
      </c>
      <c r="G39" s="88">
        <v>9.6</v>
      </c>
      <c r="H39" s="88">
        <v>9.6</v>
      </c>
      <c r="I39" s="88">
        <v>9</v>
      </c>
    </row>
    <row r="40" spans="1:9" x14ac:dyDescent="0.15">
      <c r="A40" s="137"/>
      <c r="B40" s="89" t="s">
        <v>122</v>
      </c>
      <c r="C40" s="88">
        <v>7.5</v>
      </c>
      <c r="D40" s="88">
        <v>7.7</v>
      </c>
      <c r="E40" s="88">
        <v>7.5</v>
      </c>
      <c r="F40" s="88">
        <v>8.6</v>
      </c>
      <c r="G40" s="88">
        <v>8.5</v>
      </c>
      <c r="H40" s="88">
        <v>8</v>
      </c>
      <c r="I40" s="88">
        <v>7.7</v>
      </c>
    </row>
    <row r="41" spans="1:9" x14ac:dyDescent="0.15">
      <c r="A41" s="138"/>
      <c r="B41" s="89" t="s">
        <v>63</v>
      </c>
      <c r="C41" s="88">
        <v>8.5</v>
      </c>
      <c r="D41" s="88">
        <v>7.1</v>
      </c>
      <c r="E41" s="88">
        <v>7.2</v>
      </c>
      <c r="F41" s="88">
        <v>8.6999999999999993</v>
      </c>
      <c r="G41" s="88">
        <v>8.8000000000000007</v>
      </c>
      <c r="H41" s="88">
        <v>8.6</v>
      </c>
      <c r="I41" s="88">
        <v>7.7</v>
      </c>
    </row>
    <row r="42" spans="1:9" x14ac:dyDescent="0.15">
      <c r="A42" s="136" t="s">
        <v>21</v>
      </c>
      <c r="B42" s="89" t="s">
        <v>147</v>
      </c>
      <c r="C42" s="88">
        <v>7.3</v>
      </c>
      <c r="D42" s="88">
        <v>7.2</v>
      </c>
      <c r="E42" s="88">
        <v>7.2</v>
      </c>
      <c r="F42" s="88">
        <v>7.6</v>
      </c>
      <c r="G42" s="88">
        <v>8.1999999999999993</v>
      </c>
      <c r="H42" s="88">
        <v>7.7</v>
      </c>
      <c r="I42" s="88">
        <v>7.3</v>
      </c>
    </row>
    <row r="43" spans="1:9" x14ac:dyDescent="0.15">
      <c r="A43" s="137"/>
      <c r="B43" s="89" t="s">
        <v>148</v>
      </c>
      <c r="C43" s="88">
        <v>7</v>
      </c>
      <c r="D43" s="88">
        <v>7</v>
      </c>
      <c r="E43" s="88">
        <v>7</v>
      </c>
      <c r="F43" s="88">
        <v>7.7</v>
      </c>
      <c r="G43" s="88">
        <v>7.4</v>
      </c>
      <c r="H43" s="88">
        <v>7.2</v>
      </c>
      <c r="I43" s="88">
        <v>6.7</v>
      </c>
    </row>
    <row r="44" spans="1:9" x14ac:dyDescent="0.15">
      <c r="A44" s="137"/>
      <c r="B44" s="89" t="s">
        <v>153</v>
      </c>
      <c r="C44" s="88">
        <v>8.6999999999999993</v>
      </c>
      <c r="D44" s="88">
        <v>8.3000000000000007</v>
      </c>
      <c r="E44" s="88">
        <v>8.9</v>
      </c>
      <c r="F44" s="88">
        <v>8.5</v>
      </c>
      <c r="G44" s="88">
        <v>8.9</v>
      </c>
      <c r="H44" s="88">
        <v>9.1</v>
      </c>
      <c r="I44" s="88">
        <v>7.4</v>
      </c>
    </row>
    <row r="45" spans="1:9" x14ac:dyDescent="0.15">
      <c r="A45" s="138"/>
      <c r="B45" s="89" t="s">
        <v>231</v>
      </c>
      <c r="C45" s="88">
        <v>8.4</v>
      </c>
      <c r="D45" s="88">
        <v>8.9</v>
      </c>
      <c r="E45" s="88">
        <v>8.4</v>
      </c>
      <c r="F45" s="88">
        <v>8.1999999999999993</v>
      </c>
      <c r="G45" s="88">
        <v>9.3000000000000007</v>
      </c>
      <c r="H45" s="88">
        <v>7.9</v>
      </c>
      <c r="I45" s="88">
        <v>7.8</v>
      </c>
    </row>
    <row r="46" spans="1:9" x14ac:dyDescent="0.15">
      <c r="A46" s="90" t="s">
        <v>22</v>
      </c>
      <c r="B46" s="89" t="s">
        <v>150</v>
      </c>
      <c r="C46" s="88">
        <v>9.6999999999999993</v>
      </c>
      <c r="D46" s="88">
        <v>9</v>
      </c>
      <c r="E46" s="88">
        <v>9.1999999999999993</v>
      </c>
      <c r="F46" s="88">
        <v>9.5</v>
      </c>
      <c r="G46" s="88">
        <v>9.3000000000000007</v>
      </c>
      <c r="H46" s="88">
        <v>9.3000000000000007</v>
      </c>
      <c r="I46" s="88">
        <v>9</v>
      </c>
    </row>
    <row r="47" spans="1:9" x14ac:dyDescent="0.15">
      <c r="A47" s="136" t="s">
        <v>23</v>
      </c>
      <c r="B47" s="89" t="s">
        <v>132</v>
      </c>
      <c r="C47" s="88">
        <v>7.5</v>
      </c>
      <c r="D47" s="88">
        <v>8.6</v>
      </c>
      <c r="E47" s="88">
        <v>8.1999999999999993</v>
      </c>
      <c r="F47" s="88">
        <v>8.1</v>
      </c>
      <c r="G47" s="88">
        <v>8.1</v>
      </c>
      <c r="H47" s="88">
        <v>7.8</v>
      </c>
      <c r="I47" s="88">
        <v>7.1</v>
      </c>
    </row>
    <row r="48" spans="1:9" x14ac:dyDescent="0.15">
      <c r="A48" s="137"/>
      <c r="B48" s="89" t="s">
        <v>223</v>
      </c>
      <c r="C48" s="88">
        <v>7.2</v>
      </c>
      <c r="D48" s="88">
        <v>8.9</v>
      </c>
      <c r="E48" s="88">
        <v>8.3000000000000007</v>
      </c>
      <c r="F48" s="88">
        <v>8.1999999999999993</v>
      </c>
      <c r="G48" s="88">
        <v>8.9</v>
      </c>
      <c r="H48" s="88">
        <v>8.8000000000000007</v>
      </c>
      <c r="I48" s="88">
        <v>7.3</v>
      </c>
    </row>
    <row r="49" spans="1:9" x14ac:dyDescent="0.15">
      <c r="A49" s="138"/>
      <c r="B49" s="89" t="s">
        <v>142</v>
      </c>
      <c r="C49" s="88">
        <v>6.8</v>
      </c>
      <c r="D49" s="88">
        <v>6.9</v>
      </c>
      <c r="E49" s="88">
        <v>7.6</v>
      </c>
      <c r="F49" s="88">
        <v>8.1999999999999993</v>
      </c>
      <c r="G49" s="88">
        <v>8.4</v>
      </c>
      <c r="H49" s="88">
        <v>7.8</v>
      </c>
      <c r="I49" s="88">
        <v>7.4</v>
      </c>
    </row>
    <row r="50" spans="1:9" x14ac:dyDescent="0.15">
      <c r="A50" s="136" t="s">
        <v>24</v>
      </c>
      <c r="B50" s="89" t="s">
        <v>136</v>
      </c>
      <c r="C50" s="88">
        <v>8</v>
      </c>
      <c r="D50" s="88">
        <v>6.6</v>
      </c>
      <c r="E50" s="88">
        <v>7.6</v>
      </c>
      <c r="F50" s="88">
        <v>7.9</v>
      </c>
      <c r="G50" s="88">
        <v>7.8</v>
      </c>
      <c r="H50" s="88">
        <v>8.1</v>
      </c>
      <c r="I50" s="88">
        <v>6.5</v>
      </c>
    </row>
    <row r="51" spans="1:9" x14ac:dyDescent="0.15">
      <c r="A51" s="137"/>
      <c r="B51" s="89" t="s">
        <v>137</v>
      </c>
      <c r="C51" s="88">
        <v>7.7</v>
      </c>
      <c r="D51" s="88">
        <v>7</v>
      </c>
      <c r="E51" s="88">
        <v>7.6</v>
      </c>
      <c r="F51" s="88">
        <v>8.4</v>
      </c>
      <c r="G51" s="88">
        <v>8</v>
      </c>
      <c r="H51" s="88">
        <v>7.9</v>
      </c>
      <c r="I51" s="88">
        <v>7</v>
      </c>
    </row>
    <row r="52" spans="1:9" x14ac:dyDescent="0.15">
      <c r="A52" s="137"/>
      <c r="B52" s="89" t="s">
        <v>138</v>
      </c>
      <c r="C52" s="88">
        <v>7.3</v>
      </c>
      <c r="D52" s="88">
        <v>7.8</v>
      </c>
      <c r="E52" s="88">
        <v>7.6</v>
      </c>
      <c r="F52" s="88">
        <v>8.5</v>
      </c>
      <c r="G52" s="88">
        <v>8.4</v>
      </c>
      <c r="H52" s="88">
        <v>8.1999999999999993</v>
      </c>
      <c r="I52" s="88">
        <v>7.7</v>
      </c>
    </row>
    <row r="53" spans="1:9" x14ac:dyDescent="0.15">
      <c r="A53" s="137"/>
      <c r="B53" s="89" t="s">
        <v>140</v>
      </c>
      <c r="C53" s="88">
        <v>7</v>
      </c>
      <c r="D53" s="88">
        <v>7.6</v>
      </c>
      <c r="E53" s="88">
        <v>8.1999999999999993</v>
      </c>
      <c r="F53" s="88">
        <v>8.5</v>
      </c>
      <c r="G53" s="88">
        <v>8.6</v>
      </c>
      <c r="H53" s="88">
        <v>8.1</v>
      </c>
      <c r="I53" s="88">
        <v>7.8</v>
      </c>
    </row>
    <row r="54" spans="1:9" x14ac:dyDescent="0.15">
      <c r="A54" s="137"/>
      <c r="B54" s="89" t="s">
        <v>227</v>
      </c>
      <c r="C54" s="88">
        <v>7.6</v>
      </c>
      <c r="D54" s="88">
        <v>7.8</v>
      </c>
      <c r="E54" s="88">
        <v>7.6</v>
      </c>
      <c r="F54" s="88">
        <v>8</v>
      </c>
      <c r="G54" s="88">
        <v>8</v>
      </c>
      <c r="H54" s="88">
        <v>7.9</v>
      </c>
      <c r="I54" s="88">
        <v>7.9</v>
      </c>
    </row>
    <row r="55" spans="1:9" x14ac:dyDescent="0.15">
      <c r="A55" s="137"/>
      <c r="B55" s="89" t="s">
        <v>228</v>
      </c>
      <c r="C55" s="88">
        <v>7.4</v>
      </c>
      <c r="D55" s="88">
        <v>7.8</v>
      </c>
      <c r="E55" s="88">
        <v>7.5</v>
      </c>
      <c r="F55" s="88">
        <v>8.6</v>
      </c>
      <c r="G55" s="88">
        <v>8.1</v>
      </c>
      <c r="H55" s="88">
        <v>7.1</v>
      </c>
      <c r="I55" s="88">
        <v>7.1</v>
      </c>
    </row>
    <row r="56" spans="1:9" x14ac:dyDescent="0.15">
      <c r="A56" s="138"/>
      <c r="B56" s="89" t="s">
        <v>151</v>
      </c>
      <c r="C56" s="88">
        <v>7.5</v>
      </c>
      <c r="D56" s="88">
        <v>7.5</v>
      </c>
      <c r="E56" s="88">
        <v>7.8</v>
      </c>
      <c r="F56" s="88">
        <v>7.7</v>
      </c>
      <c r="G56" s="88">
        <v>8.1</v>
      </c>
      <c r="H56" s="88">
        <v>7.8</v>
      </c>
      <c r="I56" s="88">
        <v>7.7</v>
      </c>
    </row>
    <row r="57" spans="1:9" x14ac:dyDescent="0.15">
      <c r="A57" s="136" t="s">
        <v>25</v>
      </c>
      <c r="B57" s="89" t="s">
        <v>218</v>
      </c>
      <c r="C57" s="88">
        <v>7.8</v>
      </c>
      <c r="D57" s="88">
        <v>6.5</v>
      </c>
      <c r="E57" s="88">
        <v>7.4</v>
      </c>
      <c r="F57" s="88">
        <v>7.5</v>
      </c>
      <c r="G57" s="88">
        <v>7.9</v>
      </c>
      <c r="H57" s="88">
        <v>8</v>
      </c>
      <c r="I57" s="88">
        <v>6.5</v>
      </c>
    </row>
    <row r="58" spans="1:9" x14ac:dyDescent="0.15">
      <c r="A58" s="137"/>
      <c r="B58" s="89" t="s">
        <v>133</v>
      </c>
      <c r="C58" s="88">
        <v>7.7</v>
      </c>
      <c r="D58" s="88">
        <v>8.8000000000000007</v>
      </c>
      <c r="E58" s="88">
        <v>8.6</v>
      </c>
      <c r="F58" s="88">
        <v>7.6</v>
      </c>
      <c r="G58" s="88">
        <v>9.3000000000000007</v>
      </c>
      <c r="H58" s="88">
        <v>8.4</v>
      </c>
      <c r="I58" s="88">
        <v>8.1</v>
      </c>
    </row>
    <row r="59" spans="1:9" x14ac:dyDescent="0.15">
      <c r="A59" s="137"/>
      <c r="B59" s="89" t="s">
        <v>221</v>
      </c>
      <c r="C59" s="88">
        <v>6.7</v>
      </c>
      <c r="D59" s="88">
        <v>7.7</v>
      </c>
      <c r="E59" s="88">
        <v>7</v>
      </c>
      <c r="F59" s="88">
        <v>8.1</v>
      </c>
      <c r="G59" s="88">
        <v>8.3000000000000007</v>
      </c>
      <c r="H59" s="88">
        <v>7.2</v>
      </c>
      <c r="I59" s="88">
        <v>7.1</v>
      </c>
    </row>
    <row r="60" spans="1:9" x14ac:dyDescent="0.15">
      <c r="A60" s="137"/>
      <c r="B60" s="89" t="s">
        <v>222</v>
      </c>
      <c r="C60" s="88">
        <v>6.9</v>
      </c>
      <c r="D60" s="88">
        <v>7.5</v>
      </c>
      <c r="E60" s="88">
        <v>8.3000000000000007</v>
      </c>
      <c r="F60" s="88">
        <v>8.6</v>
      </c>
      <c r="G60" s="88">
        <v>8.6999999999999993</v>
      </c>
      <c r="H60" s="88">
        <v>7.9</v>
      </c>
      <c r="I60" s="88">
        <v>7.8</v>
      </c>
    </row>
    <row r="61" spans="1:9" x14ac:dyDescent="0.15">
      <c r="A61" s="137"/>
      <c r="B61" s="89" t="s">
        <v>134</v>
      </c>
      <c r="C61" s="88">
        <v>7.1</v>
      </c>
      <c r="D61" s="88">
        <v>7.5</v>
      </c>
      <c r="E61" s="88">
        <v>7.8</v>
      </c>
      <c r="F61" s="88">
        <v>7.8</v>
      </c>
      <c r="G61" s="88">
        <v>8.4</v>
      </c>
      <c r="H61" s="88">
        <v>7.8</v>
      </c>
      <c r="I61" s="88">
        <v>7.6</v>
      </c>
    </row>
    <row r="62" spans="1:9" x14ac:dyDescent="0.15">
      <c r="A62" s="137"/>
      <c r="B62" s="89" t="s">
        <v>224</v>
      </c>
      <c r="C62" s="88">
        <v>7.7</v>
      </c>
      <c r="D62" s="88">
        <v>8.9</v>
      </c>
      <c r="E62" s="88">
        <v>9</v>
      </c>
      <c r="F62" s="88">
        <v>8.9</v>
      </c>
      <c r="G62" s="88">
        <v>8.5</v>
      </c>
      <c r="H62" s="88">
        <v>9.1</v>
      </c>
      <c r="I62" s="88">
        <v>9</v>
      </c>
    </row>
    <row r="63" spans="1:9" x14ac:dyDescent="0.15">
      <c r="A63" s="137"/>
      <c r="B63" s="89" t="s">
        <v>225</v>
      </c>
      <c r="C63" s="88">
        <v>10</v>
      </c>
      <c r="D63" s="88">
        <v>10</v>
      </c>
      <c r="E63" s="88">
        <v>10</v>
      </c>
      <c r="F63" s="88">
        <v>10</v>
      </c>
      <c r="G63" s="88">
        <v>10</v>
      </c>
      <c r="H63" s="88">
        <v>10</v>
      </c>
      <c r="I63" s="88">
        <v>10</v>
      </c>
    </row>
    <row r="64" spans="1:9" x14ac:dyDescent="0.15">
      <c r="A64" s="137"/>
      <c r="B64" s="89" t="s">
        <v>149</v>
      </c>
      <c r="C64" s="88">
        <v>8.1</v>
      </c>
      <c r="D64" s="88">
        <v>8</v>
      </c>
      <c r="E64" s="88">
        <v>9</v>
      </c>
      <c r="F64" s="88">
        <v>8.6</v>
      </c>
      <c r="G64" s="88">
        <v>8.8000000000000007</v>
      </c>
      <c r="H64" s="88">
        <v>9</v>
      </c>
      <c r="I64" s="88">
        <v>8.8000000000000007</v>
      </c>
    </row>
    <row r="65" spans="1:9" x14ac:dyDescent="0.15">
      <c r="A65" s="138"/>
      <c r="B65" s="89" t="s">
        <v>229</v>
      </c>
      <c r="C65" s="88">
        <v>7.8</v>
      </c>
      <c r="D65" s="88">
        <v>8.5</v>
      </c>
      <c r="E65" s="88">
        <v>8.6999999999999993</v>
      </c>
      <c r="F65" s="88">
        <v>7.7</v>
      </c>
      <c r="G65" s="88">
        <v>7.9</v>
      </c>
      <c r="H65" s="88">
        <v>7.9</v>
      </c>
      <c r="I65" s="88">
        <v>7.8</v>
      </c>
    </row>
    <row r="66" spans="1:9" x14ac:dyDescent="0.15">
      <c r="A66" s="90"/>
      <c r="B66" s="89"/>
      <c r="C66" s="88"/>
      <c r="D66" s="88"/>
      <c r="E66" s="88"/>
      <c r="F66" s="88"/>
      <c r="G66" s="88"/>
      <c r="H66" s="88"/>
      <c r="I66" s="88"/>
    </row>
    <row r="67" spans="1:9" x14ac:dyDescent="0.15">
      <c r="A67" s="90"/>
      <c r="B67" s="94" t="s">
        <v>200</v>
      </c>
      <c r="C67" s="93">
        <f t="shared" ref="C67:I67" si="0">ROUND(QUARTILE(C3:C65,1),1)</f>
        <v>7.1</v>
      </c>
      <c r="D67" s="93">
        <f t="shared" si="0"/>
        <v>7.2</v>
      </c>
      <c r="E67" s="93">
        <f t="shared" si="0"/>
        <v>7.4</v>
      </c>
      <c r="F67" s="93">
        <f t="shared" si="0"/>
        <v>8.1</v>
      </c>
      <c r="G67" s="93">
        <f t="shared" si="0"/>
        <v>8.1999999999999993</v>
      </c>
      <c r="H67" s="93">
        <f t="shared" si="0"/>
        <v>7.8</v>
      </c>
      <c r="I67" s="93">
        <f t="shared" si="0"/>
        <v>7.3</v>
      </c>
    </row>
    <row r="68" spans="1:9" x14ac:dyDescent="0.15">
      <c r="A68" s="90"/>
      <c r="B68" s="94" t="s">
        <v>201</v>
      </c>
      <c r="C68" s="93">
        <f>ROUND(QUARTILE(C3:C65,3),1)</f>
        <v>8.3000000000000007</v>
      </c>
      <c r="D68" s="93">
        <f t="shared" ref="D68:I68" si="1">ROUND(QUARTILE(D52:D65,3),1)</f>
        <v>8.4</v>
      </c>
      <c r="E68" s="93">
        <f t="shared" si="1"/>
        <v>8.6999999999999993</v>
      </c>
      <c r="F68" s="93">
        <f t="shared" si="1"/>
        <v>8.6</v>
      </c>
      <c r="G68" s="93">
        <f t="shared" si="1"/>
        <v>8.6999999999999993</v>
      </c>
      <c r="H68" s="93">
        <f t="shared" si="1"/>
        <v>8.4</v>
      </c>
      <c r="I68" s="93">
        <f t="shared" si="1"/>
        <v>8.1</v>
      </c>
    </row>
  </sheetData>
  <mergeCells count="14">
    <mergeCell ref="A50:A56"/>
    <mergeCell ref="A57:A65"/>
    <mergeCell ref="A29:A30"/>
    <mergeCell ref="A31:A33"/>
    <mergeCell ref="A34:A37"/>
    <mergeCell ref="A38:A41"/>
    <mergeCell ref="A42:A45"/>
    <mergeCell ref="A47:A49"/>
    <mergeCell ref="A23:A28"/>
    <mergeCell ref="A1:I1"/>
    <mergeCell ref="A4:A5"/>
    <mergeCell ref="A6:A13"/>
    <mergeCell ref="A14:A17"/>
    <mergeCell ref="A18:A21"/>
  </mergeCells>
  <conditionalFormatting sqref="C3:C65">
    <cfRule type="cellIs" dxfId="27" priority="1" operator="lessThan">
      <formula>$C$67</formula>
    </cfRule>
    <cfRule type="cellIs" dxfId="26" priority="2" operator="greaterThan">
      <formula>$C$68</formula>
    </cfRule>
  </conditionalFormatting>
  <conditionalFormatting sqref="D3:D65">
    <cfRule type="cellIs" dxfId="25" priority="3" operator="lessThan">
      <formula>$D$67</formula>
    </cfRule>
    <cfRule type="cellIs" dxfId="24" priority="4" operator="greaterThan">
      <formula>$D$68</formula>
    </cfRule>
  </conditionalFormatting>
  <conditionalFormatting sqref="E3:E65">
    <cfRule type="cellIs" dxfId="23" priority="5" operator="lessThan">
      <formula>$E$67</formula>
    </cfRule>
    <cfRule type="cellIs" dxfId="22" priority="6" operator="greaterThan">
      <formula>$E$68</formula>
    </cfRule>
  </conditionalFormatting>
  <conditionalFormatting sqref="F3:F65">
    <cfRule type="cellIs" dxfId="21" priority="7" operator="lessThan">
      <formula>$F$67</formula>
    </cfRule>
    <cfRule type="cellIs" dxfId="20" priority="8" operator="greaterThan">
      <formula>$F$68</formula>
    </cfRule>
  </conditionalFormatting>
  <conditionalFormatting sqref="G3:G65">
    <cfRule type="cellIs" dxfId="19" priority="9" operator="lessThan">
      <formula>$G$67</formula>
    </cfRule>
    <cfRule type="cellIs" dxfId="18" priority="10" operator="greaterThan">
      <formula>$G$68</formula>
    </cfRule>
  </conditionalFormatting>
  <conditionalFormatting sqref="H3:H65">
    <cfRule type="cellIs" dxfId="17" priority="11" operator="lessThan">
      <formula>$H$67</formula>
    </cfRule>
    <cfRule type="cellIs" dxfId="16" priority="12" operator="greaterThan">
      <formula>$H$68</formula>
    </cfRule>
  </conditionalFormatting>
  <conditionalFormatting sqref="I3:I65">
    <cfRule type="cellIs" dxfId="15" priority="13" operator="lessThan">
      <formula>$I$67</formula>
    </cfRule>
    <cfRule type="cellIs" dxfId="14" priority="14" operator="greaterThan">
      <formula>$I$68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2B3F-A226-DD40-AF0B-2711887F2A46}">
  <dimension ref="A1:I19"/>
  <sheetViews>
    <sheetView zoomScaleNormal="100" workbookViewId="0">
      <selection activeCell="A16" sqref="A16"/>
    </sheetView>
  </sheetViews>
  <sheetFormatPr baseColWidth="10" defaultColWidth="8.83203125" defaultRowHeight="13" x14ac:dyDescent="0.15"/>
  <cols>
    <col min="1" max="1" width="59.33203125" style="84" customWidth="1"/>
    <col min="2" max="2" width="60" style="83" bestFit="1" customWidth="1"/>
    <col min="3" max="9" width="6.83203125" style="84" customWidth="1"/>
    <col min="10" max="1022" width="8.6640625" style="83" customWidth="1"/>
    <col min="1023" max="16384" width="8.83203125" style="83"/>
  </cols>
  <sheetData>
    <row r="1" spans="1:9" ht="23" customHeight="1" x14ac:dyDescent="0.15">
      <c r="A1" s="114" t="s">
        <v>257</v>
      </c>
      <c r="B1" s="114"/>
      <c r="C1" s="114"/>
      <c r="D1" s="114"/>
      <c r="E1" s="114"/>
      <c r="F1" s="114"/>
      <c r="G1" s="114"/>
      <c r="H1" s="114"/>
      <c r="I1" s="114"/>
    </row>
    <row r="2" spans="1:9" ht="22" customHeight="1" x14ac:dyDescent="0.15">
      <c r="A2" s="96" t="s">
        <v>235</v>
      </c>
      <c r="B2" s="96" t="s">
        <v>251</v>
      </c>
      <c r="C2" s="95" t="s">
        <v>46</v>
      </c>
      <c r="D2" s="95" t="s">
        <v>47</v>
      </c>
      <c r="E2" s="95" t="s">
        <v>48</v>
      </c>
      <c r="F2" s="95" t="s">
        <v>49</v>
      </c>
      <c r="G2" s="95" t="s">
        <v>50</v>
      </c>
      <c r="H2" s="95" t="s">
        <v>51</v>
      </c>
      <c r="I2" s="95" t="s">
        <v>52</v>
      </c>
    </row>
    <row r="3" spans="1:9" x14ac:dyDescent="0.15">
      <c r="A3" s="136" t="s">
        <v>7</v>
      </c>
      <c r="B3" s="89" t="s">
        <v>7</v>
      </c>
      <c r="C3" s="88">
        <v>6.5</v>
      </c>
      <c r="D3" s="88">
        <v>6.4</v>
      </c>
      <c r="E3" s="88">
        <v>7</v>
      </c>
      <c r="F3" s="88">
        <v>7.4</v>
      </c>
      <c r="G3" s="88">
        <v>7.8</v>
      </c>
      <c r="H3" s="88">
        <v>7.8</v>
      </c>
      <c r="I3" s="88">
        <v>7.1</v>
      </c>
    </row>
    <row r="4" spans="1:9" x14ac:dyDescent="0.15">
      <c r="A4" s="137"/>
      <c r="B4" s="89" t="s">
        <v>159</v>
      </c>
      <c r="C4" s="88">
        <v>8.1999999999999993</v>
      </c>
      <c r="D4" s="88">
        <v>8.1</v>
      </c>
      <c r="E4" s="88">
        <v>8.1</v>
      </c>
      <c r="F4" s="88">
        <v>8.9</v>
      </c>
      <c r="G4" s="88">
        <v>8.9</v>
      </c>
      <c r="H4" s="88">
        <v>8.3000000000000007</v>
      </c>
      <c r="I4" s="88">
        <v>8</v>
      </c>
    </row>
    <row r="5" spans="1:9" x14ac:dyDescent="0.15">
      <c r="A5" s="138"/>
      <c r="B5" s="89" t="s">
        <v>165</v>
      </c>
      <c r="C5" s="88">
        <v>5.9</v>
      </c>
      <c r="D5" s="88">
        <v>7.1</v>
      </c>
      <c r="E5" s="88">
        <v>7.4</v>
      </c>
      <c r="F5" s="88">
        <v>7.8</v>
      </c>
      <c r="G5" s="88">
        <v>7.5</v>
      </c>
      <c r="H5" s="88">
        <v>7.2</v>
      </c>
      <c r="I5" s="88">
        <v>7.1</v>
      </c>
    </row>
    <row r="6" spans="1:9" x14ac:dyDescent="0.15">
      <c r="A6" s="136" t="s">
        <v>10</v>
      </c>
      <c r="B6" s="89" t="s">
        <v>166</v>
      </c>
      <c r="C6" s="88">
        <v>7.3</v>
      </c>
      <c r="D6" s="88">
        <v>7.1</v>
      </c>
      <c r="E6" s="88">
        <v>7.2</v>
      </c>
      <c r="F6" s="88">
        <v>7.6</v>
      </c>
      <c r="G6" s="88">
        <v>7.6</v>
      </c>
      <c r="H6" s="88">
        <v>7.7</v>
      </c>
      <c r="I6" s="88">
        <v>7.5</v>
      </c>
    </row>
    <row r="7" spans="1:9" x14ac:dyDescent="0.15">
      <c r="A7" s="138"/>
      <c r="B7" s="89" t="s">
        <v>167</v>
      </c>
      <c r="C7" s="88">
        <v>8</v>
      </c>
      <c r="D7" s="88">
        <v>7.4</v>
      </c>
      <c r="E7" s="88">
        <v>7.8</v>
      </c>
      <c r="F7" s="88">
        <v>8.3000000000000007</v>
      </c>
      <c r="G7" s="88">
        <v>8.5</v>
      </c>
      <c r="H7" s="88">
        <v>7.8</v>
      </c>
      <c r="I7" s="88">
        <v>7.8</v>
      </c>
    </row>
    <row r="8" spans="1:9" x14ac:dyDescent="0.15">
      <c r="A8" s="90" t="s">
        <v>12</v>
      </c>
      <c r="B8" s="89" t="s">
        <v>168</v>
      </c>
      <c r="C8" s="88">
        <v>7.8</v>
      </c>
      <c r="D8" s="88">
        <v>7.9</v>
      </c>
      <c r="E8" s="88">
        <v>8.4</v>
      </c>
      <c r="F8" s="88">
        <v>8.9</v>
      </c>
      <c r="G8" s="88">
        <v>8.8000000000000007</v>
      </c>
      <c r="H8" s="88">
        <v>8.1999999999999993</v>
      </c>
      <c r="I8" s="88">
        <v>8.3000000000000007</v>
      </c>
    </row>
    <row r="9" spans="1:9" x14ac:dyDescent="0.15">
      <c r="A9" s="136" t="s">
        <v>14</v>
      </c>
      <c r="B9" s="89" t="s">
        <v>256</v>
      </c>
      <c r="C9" s="88">
        <v>2.1</v>
      </c>
      <c r="D9" s="88">
        <v>8.3000000000000007</v>
      </c>
      <c r="E9" s="88">
        <v>8.8000000000000007</v>
      </c>
      <c r="F9" s="88">
        <v>3.5</v>
      </c>
      <c r="G9" s="88">
        <v>8.1999999999999993</v>
      </c>
      <c r="H9" s="88">
        <v>9</v>
      </c>
      <c r="I9" s="88">
        <v>3.5</v>
      </c>
    </row>
    <row r="10" spans="1:9" x14ac:dyDescent="0.15">
      <c r="A10" s="138"/>
      <c r="B10" s="89" t="s">
        <v>161</v>
      </c>
      <c r="C10" s="88">
        <v>8.9</v>
      </c>
      <c r="D10" s="88">
        <v>8.8000000000000007</v>
      </c>
      <c r="E10" s="88">
        <v>8.8000000000000007</v>
      </c>
      <c r="F10" s="88">
        <v>9.6999999999999993</v>
      </c>
      <c r="G10" s="88">
        <v>9.8000000000000007</v>
      </c>
      <c r="H10" s="88">
        <v>9.3000000000000007</v>
      </c>
      <c r="I10" s="88">
        <v>8.8000000000000007</v>
      </c>
    </row>
    <row r="11" spans="1:9" x14ac:dyDescent="0.15">
      <c r="A11" s="136" t="s">
        <v>15</v>
      </c>
      <c r="B11" s="89" t="s">
        <v>15</v>
      </c>
      <c r="C11" s="88">
        <v>6.9</v>
      </c>
      <c r="D11" s="88">
        <v>6.7</v>
      </c>
      <c r="E11" s="88">
        <v>7.3</v>
      </c>
      <c r="F11" s="88">
        <v>7.6</v>
      </c>
      <c r="G11" s="88">
        <v>8</v>
      </c>
      <c r="H11" s="88">
        <v>7.6</v>
      </c>
      <c r="I11" s="88">
        <v>7.3</v>
      </c>
    </row>
    <row r="12" spans="1:9" x14ac:dyDescent="0.15">
      <c r="A12" s="137"/>
      <c r="B12" s="89" t="s">
        <v>233</v>
      </c>
      <c r="C12" s="88">
        <v>8.1999999999999993</v>
      </c>
      <c r="D12" s="88">
        <v>8.3000000000000007</v>
      </c>
      <c r="E12" s="88">
        <v>8.5</v>
      </c>
      <c r="F12" s="88">
        <v>8.8000000000000007</v>
      </c>
      <c r="G12" s="88">
        <v>8.8000000000000007</v>
      </c>
      <c r="H12" s="88">
        <v>8.5</v>
      </c>
      <c r="I12" s="88">
        <v>8.5</v>
      </c>
    </row>
    <row r="13" spans="1:9" x14ac:dyDescent="0.15">
      <c r="A13" s="138"/>
      <c r="B13" s="89" t="s">
        <v>164</v>
      </c>
      <c r="C13" s="88">
        <v>7.4</v>
      </c>
      <c r="D13" s="88">
        <v>7.4</v>
      </c>
      <c r="E13" s="88">
        <v>7.9</v>
      </c>
      <c r="F13" s="88">
        <v>8.4</v>
      </c>
      <c r="G13" s="88">
        <v>8.3000000000000007</v>
      </c>
      <c r="H13" s="88">
        <v>8.1</v>
      </c>
      <c r="I13" s="88">
        <v>7.9</v>
      </c>
    </row>
    <row r="14" spans="1:9" x14ac:dyDescent="0.15">
      <c r="A14" s="136" t="s">
        <v>20</v>
      </c>
      <c r="B14" s="89" t="s">
        <v>160</v>
      </c>
      <c r="C14" s="88">
        <v>7.5</v>
      </c>
      <c r="D14" s="88">
        <v>7.4</v>
      </c>
      <c r="E14" s="88">
        <v>7.5</v>
      </c>
      <c r="F14" s="88">
        <v>8.1</v>
      </c>
      <c r="G14" s="88">
        <v>8.5</v>
      </c>
      <c r="H14" s="88">
        <v>8.1999999999999993</v>
      </c>
      <c r="I14" s="88">
        <v>7.7</v>
      </c>
    </row>
    <row r="15" spans="1:9" x14ac:dyDescent="0.15">
      <c r="A15" s="138"/>
      <c r="B15" s="89" t="s">
        <v>162</v>
      </c>
      <c r="C15" s="88">
        <v>7.2</v>
      </c>
      <c r="D15" s="88">
        <v>7</v>
      </c>
      <c r="E15" s="88">
        <v>7.3</v>
      </c>
      <c r="F15" s="88">
        <v>8.1999999999999993</v>
      </c>
      <c r="G15" s="88">
        <v>8.3000000000000007</v>
      </c>
      <c r="H15" s="88">
        <v>8.1999999999999993</v>
      </c>
      <c r="I15" s="88">
        <v>7.8</v>
      </c>
    </row>
    <row r="16" spans="1:9" x14ac:dyDescent="0.15">
      <c r="A16" s="97" t="s">
        <v>24</v>
      </c>
      <c r="B16" s="89" t="s">
        <v>169</v>
      </c>
      <c r="C16" s="88">
        <v>6.6</v>
      </c>
      <c r="D16" s="88">
        <v>7</v>
      </c>
      <c r="E16" s="88">
        <v>7.3</v>
      </c>
      <c r="F16" s="88">
        <v>7.6</v>
      </c>
      <c r="G16" s="88">
        <v>7.7</v>
      </c>
      <c r="H16" s="88">
        <v>7.9</v>
      </c>
      <c r="I16" s="88">
        <v>7.1</v>
      </c>
    </row>
    <row r="17" spans="1:9" x14ac:dyDescent="0.15">
      <c r="A17" s="133"/>
      <c r="B17" s="134"/>
      <c r="C17" s="134"/>
      <c r="D17" s="134"/>
      <c r="E17" s="134"/>
      <c r="F17" s="134"/>
      <c r="G17" s="134"/>
      <c r="H17" s="134"/>
      <c r="I17" s="135"/>
    </row>
    <row r="18" spans="1:9" x14ac:dyDescent="0.15">
      <c r="A18" s="139" t="s">
        <v>200</v>
      </c>
      <c r="B18" s="140"/>
      <c r="C18" s="93">
        <f t="shared" ref="C18:I18" si="0">ROUND(QUARTILE(C3:C16,1),1)</f>
        <v>6.7</v>
      </c>
      <c r="D18" s="93">
        <f t="shared" si="0"/>
        <v>7</v>
      </c>
      <c r="E18" s="93">
        <f t="shared" si="0"/>
        <v>7.3</v>
      </c>
      <c r="F18" s="93">
        <f t="shared" si="0"/>
        <v>7.6</v>
      </c>
      <c r="G18" s="93">
        <f t="shared" si="0"/>
        <v>7.9</v>
      </c>
      <c r="H18" s="93">
        <f t="shared" si="0"/>
        <v>7.8</v>
      </c>
      <c r="I18" s="93">
        <f t="shared" si="0"/>
        <v>7.2</v>
      </c>
    </row>
    <row r="19" spans="1:9" x14ac:dyDescent="0.15">
      <c r="A19" s="139" t="s">
        <v>201</v>
      </c>
      <c r="B19" s="140"/>
      <c r="C19" s="93">
        <f t="shared" ref="C19:I19" si="1">ROUND(QUARTILE(C3:C16,3),1)</f>
        <v>8</v>
      </c>
      <c r="D19" s="93">
        <f t="shared" si="1"/>
        <v>8.1</v>
      </c>
      <c r="E19" s="93">
        <f t="shared" si="1"/>
        <v>8.3000000000000007</v>
      </c>
      <c r="F19" s="93">
        <f t="shared" si="1"/>
        <v>8.6999999999999993</v>
      </c>
      <c r="G19" s="93">
        <f t="shared" si="1"/>
        <v>8.6999999999999993</v>
      </c>
      <c r="H19" s="93">
        <f t="shared" si="1"/>
        <v>8.3000000000000007</v>
      </c>
      <c r="I19" s="93">
        <f t="shared" si="1"/>
        <v>8</v>
      </c>
    </row>
  </sheetData>
  <sortState ref="A3:I16">
    <sortCondition ref="A3"/>
  </sortState>
  <mergeCells count="9">
    <mergeCell ref="A14:A15"/>
    <mergeCell ref="A17:I17"/>
    <mergeCell ref="A18:B18"/>
    <mergeCell ref="A19:B19"/>
    <mergeCell ref="A1:I1"/>
    <mergeCell ref="A6:A7"/>
    <mergeCell ref="A3:A5"/>
    <mergeCell ref="A9:A10"/>
    <mergeCell ref="A11:A13"/>
  </mergeCells>
  <conditionalFormatting sqref="E3:E16">
    <cfRule type="cellIs" dxfId="13" priority="1" operator="lessThan">
      <formula>$E$18</formula>
    </cfRule>
    <cfRule type="cellIs" dxfId="12" priority="2" operator="greaterThan">
      <formula>$E$19</formula>
    </cfRule>
  </conditionalFormatting>
  <conditionalFormatting sqref="F3:F16">
    <cfRule type="cellIs" dxfId="11" priority="3" operator="lessThan">
      <formula>$F$18</formula>
    </cfRule>
    <cfRule type="cellIs" dxfId="10" priority="4" operator="greaterThan">
      <formula>$F$19</formula>
    </cfRule>
  </conditionalFormatting>
  <conditionalFormatting sqref="G3:G16">
    <cfRule type="cellIs" dxfId="9" priority="5" operator="lessThan">
      <formula>$G$18</formula>
    </cfRule>
    <cfRule type="cellIs" dxfId="8" priority="6" operator="greaterThan">
      <formula>$G$19</formula>
    </cfRule>
  </conditionalFormatting>
  <conditionalFormatting sqref="H3:H16">
    <cfRule type="cellIs" dxfId="7" priority="7" operator="lessThan">
      <formula>$H$18</formula>
    </cfRule>
    <cfRule type="cellIs" dxfId="6" priority="8" operator="greaterThan">
      <formula>$H$19</formula>
    </cfRule>
  </conditionalFormatting>
  <conditionalFormatting sqref="I3:I16">
    <cfRule type="cellIs" dxfId="5" priority="9" operator="lessThan">
      <formula>$I$18</formula>
    </cfRule>
    <cfRule type="cellIs" dxfId="4" priority="10" operator="greaterThan">
      <formula>$I$19</formula>
    </cfRule>
  </conditionalFormatting>
  <conditionalFormatting sqref="C3:C16">
    <cfRule type="cellIs" dxfId="3" priority="11" operator="lessThan">
      <formula>$C$18</formula>
    </cfRule>
    <cfRule type="cellIs" dxfId="2" priority="12" operator="greaterThan">
      <formula>$C$19</formula>
    </cfRule>
  </conditionalFormatting>
  <conditionalFormatting sqref="D3:D16">
    <cfRule type="cellIs" dxfId="1" priority="13" operator="lessThan">
      <formula>$D$18</formula>
    </cfRule>
    <cfRule type="cellIs" dxfId="0" priority="14" operator="greaterThan">
      <formula>$D$19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DBC8-641F-4548-89EF-08D4E59137F4}">
  <dimension ref="A1:G23"/>
  <sheetViews>
    <sheetView zoomScale="130" zoomScaleNormal="130" workbookViewId="0">
      <selection activeCell="C31" sqref="C31"/>
    </sheetView>
  </sheetViews>
  <sheetFormatPr baseColWidth="10" defaultRowHeight="15" x14ac:dyDescent="0.2"/>
  <cols>
    <col min="1" max="1" width="53" bestFit="1" customWidth="1"/>
  </cols>
  <sheetData>
    <row r="1" spans="1:7" ht="22" customHeight="1" x14ac:dyDescent="0.2">
      <c r="A1" s="106" t="s">
        <v>31</v>
      </c>
      <c r="B1" s="106"/>
      <c r="C1" s="106"/>
      <c r="D1" s="106"/>
      <c r="E1" s="106"/>
      <c r="F1" s="106"/>
      <c r="G1" s="106"/>
    </row>
    <row r="2" spans="1:7" ht="48" x14ac:dyDescent="0.2">
      <c r="A2" s="8" t="s">
        <v>0</v>
      </c>
      <c r="B2" s="10" t="s">
        <v>1</v>
      </c>
      <c r="C2" s="10" t="s">
        <v>2</v>
      </c>
      <c r="D2" s="9" t="s">
        <v>3</v>
      </c>
      <c r="E2" s="10" t="s">
        <v>4</v>
      </c>
      <c r="F2" s="10" t="s">
        <v>5</v>
      </c>
      <c r="G2" s="9" t="s">
        <v>6</v>
      </c>
    </row>
    <row r="3" spans="1:7" x14ac:dyDescent="0.2">
      <c r="A3" s="3" t="s">
        <v>7</v>
      </c>
      <c r="B3" s="4">
        <v>156</v>
      </c>
      <c r="C3" s="4">
        <v>114</v>
      </c>
      <c r="D3" s="5">
        <f t="shared" ref="D3:D23" si="0">C3/B3*100</f>
        <v>73.076923076923066</v>
      </c>
      <c r="E3" s="4">
        <v>169</v>
      </c>
      <c r="F3" s="4">
        <v>130</v>
      </c>
      <c r="G3" s="5">
        <f t="shared" ref="G3:G23" si="1">F3/E3*100</f>
        <v>76.923076923076934</v>
      </c>
    </row>
    <row r="4" spans="1:7" x14ac:dyDescent="0.2">
      <c r="A4" s="3" t="s">
        <v>8</v>
      </c>
      <c r="B4" s="4">
        <v>77</v>
      </c>
      <c r="C4" s="4">
        <v>27</v>
      </c>
      <c r="D4" s="5">
        <f t="shared" si="0"/>
        <v>35.064935064935064</v>
      </c>
      <c r="E4" s="4">
        <v>80</v>
      </c>
      <c r="F4" s="4">
        <v>13</v>
      </c>
      <c r="G4" s="5">
        <f t="shared" si="1"/>
        <v>16.25</v>
      </c>
    </row>
    <row r="5" spans="1:7" x14ac:dyDescent="0.2">
      <c r="A5" s="3" t="s">
        <v>9</v>
      </c>
      <c r="B5" s="4">
        <v>20</v>
      </c>
      <c r="C5" s="4">
        <v>15</v>
      </c>
      <c r="D5" s="5">
        <f t="shared" si="0"/>
        <v>75</v>
      </c>
      <c r="E5" s="4">
        <v>16</v>
      </c>
      <c r="F5" s="4">
        <v>11</v>
      </c>
      <c r="G5" s="5">
        <f t="shared" si="1"/>
        <v>68.75</v>
      </c>
    </row>
    <row r="6" spans="1:7" x14ac:dyDescent="0.2">
      <c r="A6" s="3" t="s">
        <v>10</v>
      </c>
      <c r="B6" s="4">
        <v>129</v>
      </c>
      <c r="C6" s="4">
        <f>135-26</f>
        <v>109</v>
      </c>
      <c r="D6" s="5">
        <f t="shared" si="0"/>
        <v>84.496124031007753</v>
      </c>
      <c r="E6" s="4">
        <v>145</v>
      </c>
      <c r="F6" s="4">
        <v>112</v>
      </c>
      <c r="G6" s="5">
        <f t="shared" si="1"/>
        <v>77.241379310344826</v>
      </c>
    </row>
    <row r="7" spans="1:7" x14ac:dyDescent="0.2">
      <c r="A7" s="3" t="s">
        <v>11</v>
      </c>
      <c r="B7" s="4">
        <v>250</v>
      </c>
      <c r="C7" s="4">
        <v>193</v>
      </c>
      <c r="D7" s="5">
        <f t="shared" si="0"/>
        <v>77.2</v>
      </c>
      <c r="E7" s="4">
        <v>290</v>
      </c>
      <c r="F7" s="4">
        <v>201</v>
      </c>
      <c r="G7" s="5">
        <f t="shared" si="1"/>
        <v>69.310344827586206</v>
      </c>
    </row>
    <row r="8" spans="1:7" x14ac:dyDescent="0.2">
      <c r="A8" s="3" t="s">
        <v>28</v>
      </c>
      <c r="B8" s="4">
        <v>188</v>
      </c>
      <c r="C8" s="4">
        <v>152</v>
      </c>
      <c r="D8" s="5">
        <f t="shared" si="0"/>
        <v>80.851063829787222</v>
      </c>
      <c r="E8" s="4">
        <v>176</v>
      </c>
      <c r="F8" s="4">
        <v>148</v>
      </c>
      <c r="G8" s="5">
        <f t="shared" si="1"/>
        <v>84.090909090909093</v>
      </c>
    </row>
    <row r="9" spans="1:7" x14ac:dyDescent="0.2">
      <c r="A9" s="3" t="s">
        <v>12</v>
      </c>
      <c r="B9" s="4">
        <v>48</v>
      </c>
      <c r="C9" s="4">
        <v>17</v>
      </c>
      <c r="D9" s="5">
        <f t="shared" si="0"/>
        <v>35.416666666666671</v>
      </c>
      <c r="E9" s="4">
        <v>32</v>
      </c>
      <c r="F9" s="4">
        <v>12</v>
      </c>
      <c r="G9" s="5">
        <f t="shared" si="1"/>
        <v>37.5</v>
      </c>
    </row>
    <row r="10" spans="1:7" x14ac:dyDescent="0.2">
      <c r="A10" s="3" t="s">
        <v>13</v>
      </c>
      <c r="B10" s="4">
        <v>154</v>
      </c>
      <c r="C10" s="4">
        <v>113</v>
      </c>
      <c r="D10" s="5">
        <f t="shared" si="0"/>
        <v>73.376623376623371</v>
      </c>
      <c r="E10" s="4">
        <v>142</v>
      </c>
      <c r="F10" s="4">
        <v>104</v>
      </c>
      <c r="G10" s="5">
        <f t="shared" si="1"/>
        <v>73.239436619718319</v>
      </c>
    </row>
    <row r="11" spans="1:7" x14ac:dyDescent="0.2">
      <c r="A11" s="3" t="s">
        <v>14</v>
      </c>
      <c r="B11" s="4">
        <v>64</v>
      </c>
      <c r="C11" s="4">
        <v>43</v>
      </c>
      <c r="D11" s="5">
        <f t="shared" si="0"/>
        <v>67.1875</v>
      </c>
      <c r="E11" s="4">
        <v>69</v>
      </c>
      <c r="F11" s="4">
        <v>42</v>
      </c>
      <c r="G11" s="5">
        <f t="shared" si="1"/>
        <v>60.869565217391312</v>
      </c>
    </row>
    <row r="12" spans="1:7" x14ac:dyDescent="0.2">
      <c r="A12" s="3" t="s">
        <v>15</v>
      </c>
      <c r="B12" s="4">
        <v>153</v>
      </c>
      <c r="C12" s="4">
        <v>149</v>
      </c>
      <c r="D12" s="5">
        <f t="shared" si="0"/>
        <v>97.385620915032675</v>
      </c>
      <c r="E12" s="4">
        <v>174</v>
      </c>
      <c r="F12" s="4">
        <v>153</v>
      </c>
      <c r="G12" s="5">
        <f t="shared" si="1"/>
        <v>87.931034482758619</v>
      </c>
    </row>
    <row r="13" spans="1:7" x14ac:dyDescent="0.2">
      <c r="A13" s="3" t="s">
        <v>16</v>
      </c>
      <c r="B13" s="4">
        <v>171</v>
      </c>
      <c r="C13" s="4">
        <v>122</v>
      </c>
      <c r="D13" s="5">
        <f t="shared" si="0"/>
        <v>71.345029239766077</v>
      </c>
      <c r="E13" s="4">
        <v>143</v>
      </c>
      <c r="F13" s="4">
        <v>94</v>
      </c>
      <c r="G13" s="5">
        <f t="shared" si="1"/>
        <v>65.734265734265733</v>
      </c>
    </row>
    <row r="14" spans="1:7" x14ac:dyDescent="0.2">
      <c r="A14" s="3" t="s">
        <v>17</v>
      </c>
      <c r="B14" s="4">
        <v>62</v>
      </c>
      <c r="C14" s="4">
        <v>49</v>
      </c>
      <c r="D14" s="5">
        <f t="shared" si="0"/>
        <v>79.032258064516128</v>
      </c>
      <c r="E14" s="4">
        <v>65</v>
      </c>
      <c r="F14" s="4">
        <v>47</v>
      </c>
      <c r="G14" s="5">
        <f t="shared" si="1"/>
        <v>72.307692307692307</v>
      </c>
    </row>
    <row r="15" spans="1:7" x14ac:dyDescent="0.2">
      <c r="A15" s="3" t="s">
        <v>18</v>
      </c>
      <c r="B15" s="4">
        <v>184</v>
      </c>
      <c r="C15" s="4">
        <v>145</v>
      </c>
      <c r="D15" s="5">
        <f t="shared" si="0"/>
        <v>78.804347826086953</v>
      </c>
      <c r="E15" s="4">
        <v>176</v>
      </c>
      <c r="F15" s="4">
        <v>127</v>
      </c>
      <c r="G15" s="5">
        <f t="shared" si="1"/>
        <v>72.159090909090907</v>
      </c>
    </row>
    <row r="16" spans="1:7" x14ac:dyDescent="0.2">
      <c r="A16" s="3" t="s">
        <v>19</v>
      </c>
      <c r="B16" s="4">
        <v>109</v>
      </c>
      <c r="C16" s="4">
        <v>80</v>
      </c>
      <c r="D16" s="5">
        <f t="shared" si="0"/>
        <v>73.394495412844037</v>
      </c>
      <c r="E16" s="4">
        <v>104</v>
      </c>
      <c r="F16" s="4">
        <v>76</v>
      </c>
      <c r="G16" s="5">
        <f t="shared" si="1"/>
        <v>73.076923076923066</v>
      </c>
    </row>
    <row r="17" spans="1:7" x14ac:dyDescent="0.2">
      <c r="A17" s="3" t="s">
        <v>20</v>
      </c>
      <c r="B17" s="4">
        <v>197</v>
      </c>
      <c r="C17" s="4">
        <v>170</v>
      </c>
      <c r="D17" s="5">
        <f t="shared" si="0"/>
        <v>86.294416243654823</v>
      </c>
      <c r="E17" s="4">
        <v>193</v>
      </c>
      <c r="F17" s="4">
        <v>153</v>
      </c>
      <c r="G17" s="5">
        <f t="shared" si="1"/>
        <v>79.274611398963728</v>
      </c>
    </row>
    <row r="18" spans="1:7" x14ac:dyDescent="0.2">
      <c r="A18" s="3" t="s">
        <v>21</v>
      </c>
      <c r="B18" s="4">
        <v>217</v>
      </c>
      <c r="C18" s="4">
        <v>176</v>
      </c>
      <c r="D18" s="5">
        <f t="shared" si="0"/>
        <v>81.105990783410135</v>
      </c>
      <c r="E18" s="4">
        <v>192</v>
      </c>
      <c r="F18" s="4">
        <v>159</v>
      </c>
      <c r="G18" s="5">
        <f t="shared" si="1"/>
        <v>82.8125</v>
      </c>
    </row>
    <row r="19" spans="1:7" x14ac:dyDescent="0.2">
      <c r="A19" s="3" t="s">
        <v>22</v>
      </c>
      <c r="B19" s="4">
        <v>48</v>
      </c>
      <c r="C19" s="4">
        <v>13</v>
      </c>
      <c r="D19" s="5">
        <f t="shared" si="0"/>
        <v>27.083333333333332</v>
      </c>
      <c r="E19" s="4">
        <v>52</v>
      </c>
      <c r="F19" s="4">
        <v>15</v>
      </c>
      <c r="G19" s="5">
        <f t="shared" si="1"/>
        <v>28.846153846153843</v>
      </c>
    </row>
    <row r="20" spans="1:7" x14ac:dyDescent="0.2">
      <c r="A20" s="3" t="s">
        <v>23</v>
      </c>
      <c r="B20" s="4">
        <v>104</v>
      </c>
      <c r="C20" s="4">
        <v>86</v>
      </c>
      <c r="D20" s="5">
        <f t="shared" si="0"/>
        <v>82.692307692307693</v>
      </c>
      <c r="E20" s="4">
        <v>114</v>
      </c>
      <c r="F20" s="4">
        <v>84</v>
      </c>
      <c r="G20" s="5">
        <f t="shared" si="1"/>
        <v>73.68421052631578</v>
      </c>
    </row>
    <row r="21" spans="1:7" x14ac:dyDescent="0.2">
      <c r="A21" s="3" t="s">
        <v>24</v>
      </c>
      <c r="B21" s="4">
        <v>263</v>
      </c>
      <c r="C21" s="4">
        <v>237</v>
      </c>
      <c r="D21" s="5">
        <f t="shared" si="0"/>
        <v>90.114068441064646</v>
      </c>
      <c r="E21" s="4">
        <v>297</v>
      </c>
      <c r="F21" s="4">
        <v>252</v>
      </c>
      <c r="G21" s="5">
        <f t="shared" si="1"/>
        <v>84.848484848484844</v>
      </c>
    </row>
    <row r="22" spans="1:7" x14ac:dyDescent="0.2">
      <c r="A22" s="3" t="s">
        <v>25</v>
      </c>
      <c r="B22" s="4">
        <v>372</v>
      </c>
      <c r="C22" s="4">
        <v>236</v>
      </c>
      <c r="D22" s="5">
        <f t="shared" si="0"/>
        <v>63.44086021505376</v>
      </c>
      <c r="E22" s="4">
        <v>294</v>
      </c>
      <c r="F22" s="4">
        <v>197</v>
      </c>
      <c r="G22" s="5">
        <f t="shared" si="1"/>
        <v>67.006802721088434</v>
      </c>
    </row>
    <row r="23" spans="1:7" ht="16" x14ac:dyDescent="0.2">
      <c r="A23" s="6" t="s">
        <v>26</v>
      </c>
      <c r="B23" s="6">
        <f>SUM(B3:B22)</f>
        <v>2966</v>
      </c>
      <c r="C23" s="6">
        <f>SUM(C3:C22)</f>
        <v>2246</v>
      </c>
      <c r="D23" s="7">
        <f t="shared" si="0"/>
        <v>75.724881995954149</v>
      </c>
      <c r="E23" s="6">
        <v>2923</v>
      </c>
      <c r="F23" s="6">
        <f>SUM(F3:F22)</f>
        <v>2130</v>
      </c>
      <c r="G23" s="7">
        <f t="shared" si="1"/>
        <v>72.8703386931235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276C-1C79-2E43-9341-05BF76E4FE20}">
  <dimension ref="A1:G23"/>
  <sheetViews>
    <sheetView zoomScale="130" zoomScaleNormal="130" workbookViewId="0">
      <selection sqref="A1:G1"/>
    </sheetView>
  </sheetViews>
  <sheetFormatPr baseColWidth="10" defaultRowHeight="15" x14ac:dyDescent="0.2"/>
  <cols>
    <col min="1" max="1" width="53" bestFit="1" customWidth="1"/>
  </cols>
  <sheetData>
    <row r="1" spans="1:7" ht="22" customHeight="1" x14ac:dyDescent="0.2">
      <c r="A1" s="106" t="s">
        <v>30</v>
      </c>
      <c r="B1" s="106"/>
      <c r="C1" s="106"/>
      <c r="D1" s="106"/>
      <c r="E1" s="106"/>
      <c r="F1" s="106"/>
      <c r="G1" s="106"/>
    </row>
    <row r="2" spans="1:7" ht="48" x14ac:dyDescent="0.2">
      <c r="A2" s="8" t="s">
        <v>0</v>
      </c>
      <c r="B2" s="10" t="s">
        <v>1</v>
      </c>
      <c r="C2" s="10" t="s">
        <v>2</v>
      </c>
      <c r="D2" s="9" t="s">
        <v>3</v>
      </c>
      <c r="E2" s="10" t="s">
        <v>4</v>
      </c>
      <c r="F2" s="10" t="s">
        <v>5</v>
      </c>
      <c r="G2" s="9" t="s">
        <v>6</v>
      </c>
    </row>
    <row r="3" spans="1:7" x14ac:dyDescent="0.2">
      <c r="A3" s="3" t="s">
        <v>7</v>
      </c>
      <c r="B3" s="4">
        <v>156</v>
      </c>
      <c r="C3" s="4">
        <v>118</v>
      </c>
      <c r="D3" s="5">
        <f t="shared" ref="D3:D23" si="0">C3/B3*100</f>
        <v>75.641025641025635</v>
      </c>
      <c r="E3" s="4">
        <v>169</v>
      </c>
      <c r="F3" s="4">
        <v>161</v>
      </c>
      <c r="G3" s="5">
        <f t="shared" ref="G3:G23" si="1">F3/E3*100</f>
        <v>95.26627218934911</v>
      </c>
    </row>
    <row r="4" spans="1:7" x14ac:dyDescent="0.2">
      <c r="A4" s="3" t="s">
        <v>8</v>
      </c>
      <c r="B4" s="4">
        <v>77</v>
      </c>
      <c r="C4" s="4">
        <v>64</v>
      </c>
      <c r="D4" s="5">
        <f t="shared" si="0"/>
        <v>83.116883116883116</v>
      </c>
      <c r="E4" s="4">
        <v>80</v>
      </c>
      <c r="F4" s="4">
        <v>70</v>
      </c>
      <c r="G4" s="5">
        <f t="shared" si="1"/>
        <v>87.5</v>
      </c>
    </row>
    <row r="5" spans="1:7" x14ac:dyDescent="0.2">
      <c r="A5" s="3" t="s">
        <v>9</v>
      </c>
      <c r="B5" s="4">
        <v>20</v>
      </c>
      <c r="C5" s="4">
        <v>17</v>
      </c>
      <c r="D5" s="5">
        <f t="shared" si="0"/>
        <v>85</v>
      </c>
      <c r="E5" s="4">
        <v>16</v>
      </c>
      <c r="F5" s="4">
        <v>14</v>
      </c>
      <c r="G5" s="5">
        <f t="shared" si="1"/>
        <v>87.5</v>
      </c>
    </row>
    <row r="6" spans="1:7" x14ac:dyDescent="0.2">
      <c r="A6" s="3" t="s">
        <v>10</v>
      </c>
      <c r="B6" s="4">
        <v>129</v>
      </c>
      <c r="C6" s="4">
        <v>113</v>
      </c>
      <c r="D6" s="5">
        <f t="shared" si="0"/>
        <v>87.596899224806208</v>
      </c>
      <c r="E6" s="4">
        <v>145</v>
      </c>
      <c r="F6" s="4">
        <v>141</v>
      </c>
      <c r="G6" s="5">
        <f t="shared" si="1"/>
        <v>97.241379310344826</v>
      </c>
    </row>
    <row r="7" spans="1:7" x14ac:dyDescent="0.2">
      <c r="A7" s="3" t="s">
        <v>11</v>
      </c>
      <c r="B7" s="4">
        <v>250</v>
      </c>
      <c r="C7" s="4">
        <v>176</v>
      </c>
      <c r="D7" s="5">
        <f t="shared" si="0"/>
        <v>70.399999999999991</v>
      </c>
      <c r="E7" s="4">
        <v>290</v>
      </c>
      <c r="F7" s="4">
        <v>255</v>
      </c>
      <c r="G7" s="5">
        <f t="shared" si="1"/>
        <v>87.931034482758619</v>
      </c>
    </row>
    <row r="8" spans="1:7" x14ac:dyDescent="0.2">
      <c r="A8" s="3" t="s">
        <v>28</v>
      </c>
      <c r="B8" s="4">
        <v>188</v>
      </c>
      <c r="C8" s="4">
        <v>114</v>
      </c>
      <c r="D8" s="5">
        <f t="shared" si="0"/>
        <v>60.638297872340431</v>
      </c>
      <c r="E8" s="4">
        <v>176</v>
      </c>
      <c r="F8" s="4">
        <v>159</v>
      </c>
      <c r="G8" s="5">
        <f t="shared" si="1"/>
        <v>90.340909090909093</v>
      </c>
    </row>
    <row r="9" spans="1:7" x14ac:dyDescent="0.2">
      <c r="A9" s="3" t="s">
        <v>12</v>
      </c>
      <c r="B9" s="4">
        <v>48</v>
      </c>
      <c r="C9" s="4">
        <v>35</v>
      </c>
      <c r="D9" s="5">
        <f t="shared" si="0"/>
        <v>72.916666666666657</v>
      </c>
      <c r="E9" s="4">
        <v>32</v>
      </c>
      <c r="F9" s="4">
        <v>31</v>
      </c>
      <c r="G9" s="5">
        <f t="shared" si="1"/>
        <v>96.875</v>
      </c>
    </row>
    <row r="10" spans="1:7" x14ac:dyDescent="0.2">
      <c r="A10" s="3" t="s">
        <v>13</v>
      </c>
      <c r="B10" s="4">
        <v>154</v>
      </c>
      <c r="C10" s="4">
        <v>113</v>
      </c>
      <c r="D10" s="5">
        <f t="shared" si="0"/>
        <v>73.376623376623371</v>
      </c>
      <c r="E10" s="4">
        <v>142</v>
      </c>
      <c r="F10" s="4">
        <v>127</v>
      </c>
      <c r="G10" s="5">
        <f t="shared" si="1"/>
        <v>89.436619718309856</v>
      </c>
    </row>
    <row r="11" spans="1:7" x14ac:dyDescent="0.2">
      <c r="A11" s="3" t="s">
        <v>14</v>
      </c>
      <c r="B11" s="4">
        <v>64</v>
      </c>
      <c r="C11" s="4">
        <v>49</v>
      </c>
      <c r="D11" s="5">
        <f t="shared" si="0"/>
        <v>76.5625</v>
      </c>
      <c r="E11" s="4">
        <v>69</v>
      </c>
      <c r="F11" s="4">
        <v>65</v>
      </c>
      <c r="G11" s="5">
        <f t="shared" si="1"/>
        <v>94.20289855072464</v>
      </c>
    </row>
    <row r="12" spans="1:7" x14ac:dyDescent="0.2">
      <c r="A12" s="3" t="s">
        <v>15</v>
      </c>
      <c r="B12" s="4">
        <v>153</v>
      </c>
      <c r="C12" s="4">
        <v>108</v>
      </c>
      <c r="D12" s="5">
        <f t="shared" si="0"/>
        <v>70.588235294117652</v>
      </c>
      <c r="E12" s="4">
        <v>174</v>
      </c>
      <c r="F12" s="4">
        <v>153</v>
      </c>
      <c r="G12" s="5">
        <f t="shared" si="1"/>
        <v>87.931034482758619</v>
      </c>
    </row>
    <row r="13" spans="1:7" x14ac:dyDescent="0.2">
      <c r="A13" s="3" t="s">
        <v>16</v>
      </c>
      <c r="B13" s="4">
        <v>171</v>
      </c>
      <c r="C13" s="4">
        <v>117</v>
      </c>
      <c r="D13" s="5">
        <f t="shared" si="0"/>
        <v>68.421052631578945</v>
      </c>
      <c r="E13" s="4">
        <v>143</v>
      </c>
      <c r="F13" s="4">
        <v>125</v>
      </c>
      <c r="G13" s="5">
        <f t="shared" si="1"/>
        <v>87.412587412587413</v>
      </c>
    </row>
    <row r="14" spans="1:7" x14ac:dyDescent="0.2">
      <c r="A14" s="3" t="s">
        <v>17</v>
      </c>
      <c r="B14" s="4">
        <v>62</v>
      </c>
      <c r="C14" s="4">
        <v>52</v>
      </c>
      <c r="D14" s="5">
        <f t="shared" si="0"/>
        <v>83.870967741935488</v>
      </c>
      <c r="E14" s="4">
        <v>65</v>
      </c>
      <c r="F14" s="4">
        <v>58</v>
      </c>
      <c r="G14" s="5">
        <f t="shared" si="1"/>
        <v>89.230769230769241</v>
      </c>
    </row>
    <row r="15" spans="1:7" x14ac:dyDescent="0.2">
      <c r="A15" s="3" t="s">
        <v>18</v>
      </c>
      <c r="B15" s="4">
        <v>184</v>
      </c>
      <c r="C15" s="4">
        <v>145</v>
      </c>
      <c r="D15" s="5">
        <f t="shared" si="0"/>
        <v>78.804347826086953</v>
      </c>
      <c r="E15" s="4">
        <v>176</v>
      </c>
      <c r="F15" s="4">
        <v>156</v>
      </c>
      <c r="G15" s="5">
        <f t="shared" si="1"/>
        <v>88.63636363636364</v>
      </c>
    </row>
    <row r="16" spans="1:7" x14ac:dyDescent="0.2">
      <c r="A16" s="3" t="s">
        <v>19</v>
      </c>
      <c r="B16" s="4">
        <v>109</v>
      </c>
      <c r="C16" s="4">
        <v>85</v>
      </c>
      <c r="D16" s="5">
        <f t="shared" si="0"/>
        <v>77.981651376146786</v>
      </c>
      <c r="E16" s="4">
        <v>104</v>
      </c>
      <c r="F16" s="4">
        <v>95</v>
      </c>
      <c r="G16" s="5">
        <f t="shared" si="1"/>
        <v>91.34615384615384</v>
      </c>
    </row>
    <row r="17" spans="1:7" x14ac:dyDescent="0.2">
      <c r="A17" s="3" t="s">
        <v>20</v>
      </c>
      <c r="B17" s="4">
        <v>197</v>
      </c>
      <c r="C17" s="4">
        <v>161</v>
      </c>
      <c r="D17" s="5">
        <f t="shared" si="0"/>
        <v>81.725888324873097</v>
      </c>
      <c r="E17" s="4">
        <v>193</v>
      </c>
      <c r="F17" s="4">
        <v>186</v>
      </c>
      <c r="G17" s="5">
        <f t="shared" si="1"/>
        <v>96.373056994818654</v>
      </c>
    </row>
    <row r="18" spans="1:7" x14ac:dyDescent="0.2">
      <c r="A18" s="3" t="s">
        <v>21</v>
      </c>
      <c r="B18" s="4">
        <v>217</v>
      </c>
      <c r="C18" s="4">
        <v>139</v>
      </c>
      <c r="D18" s="5">
        <f t="shared" si="0"/>
        <v>64.055299539170505</v>
      </c>
      <c r="E18" s="4">
        <v>192</v>
      </c>
      <c r="F18" s="4">
        <v>177</v>
      </c>
      <c r="G18" s="5">
        <f t="shared" si="1"/>
        <v>92.1875</v>
      </c>
    </row>
    <row r="19" spans="1:7" x14ac:dyDescent="0.2">
      <c r="A19" s="3" t="s">
        <v>22</v>
      </c>
      <c r="B19" s="4">
        <v>48</v>
      </c>
      <c r="C19" s="4">
        <v>42</v>
      </c>
      <c r="D19" s="5">
        <f t="shared" si="0"/>
        <v>87.5</v>
      </c>
      <c r="E19" s="4">
        <v>52</v>
      </c>
      <c r="F19" s="4">
        <v>45</v>
      </c>
      <c r="G19" s="5">
        <f t="shared" si="1"/>
        <v>86.538461538461547</v>
      </c>
    </row>
    <row r="20" spans="1:7" x14ac:dyDescent="0.2">
      <c r="A20" s="3" t="s">
        <v>23</v>
      </c>
      <c r="B20" s="4">
        <v>104</v>
      </c>
      <c r="C20" s="4">
        <v>55</v>
      </c>
      <c r="D20" s="5">
        <f t="shared" si="0"/>
        <v>52.884615384615387</v>
      </c>
      <c r="E20" s="4">
        <v>114</v>
      </c>
      <c r="F20" s="4">
        <v>100</v>
      </c>
      <c r="G20" s="5">
        <f t="shared" si="1"/>
        <v>87.719298245614027</v>
      </c>
    </row>
    <row r="21" spans="1:7" x14ac:dyDescent="0.2">
      <c r="A21" s="3" t="s">
        <v>24</v>
      </c>
      <c r="B21" s="4">
        <v>263</v>
      </c>
      <c r="C21" s="4">
        <v>203</v>
      </c>
      <c r="D21" s="5">
        <f t="shared" si="0"/>
        <v>77.186311787072242</v>
      </c>
      <c r="E21" s="4">
        <v>297</v>
      </c>
      <c r="F21" s="4">
        <v>261</v>
      </c>
      <c r="G21" s="5">
        <f t="shared" si="1"/>
        <v>87.878787878787875</v>
      </c>
    </row>
    <row r="22" spans="1:7" x14ac:dyDescent="0.2">
      <c r="A22" s="3" t="s">
        <v>25</v>
      </c>
      <c r="B22" s="4">
        <v>372</v>
      </c>
      <c r="C22" s="4">
        <v>244</v>
      </c>
      <c r="D22" s="5">
        <f t="shared" si="0"/>
        <v>65.591397849462368</v>
      </c>
      <c r="E22" s="4">
        <v>294</v>
      </c>
      <c r="F22" s="4">
        <v>240</v>
      </c>
      <c r="G22" s="5">
        <f t="shared" si="1"/>
        <v>81.632653061224488</v>
      </c>
    </row>
    <row r="23" spans="1:7" ht="16" x14ac:dyDescent="0.2">
      <c r="A23" s="11" t="s">
        <v>26</v>
      </c>
      <c r="B23" s="6">
        <f>SUM(B3:B22)</f>
        <v>2966</v>
      </c>
      <c r="C23" s="6">
        <f>SUM(C3:C22)</f>
        <v>2150</v>
      </c>
      <c r="D23" s="7">
        <f t="shared" si="0"/>
        <v>72.488199595414699</v>
      </c>
      <c r="E23" s="6">
        <v>2923</v>
      </c>
      <c r="F23" s="6">
        <v>2619</v>
      </c>
      <c r="G23" s="7">
        <f t="shared" si="1"/>
        <v>89.599726308587066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C209E-C87F-2B4D-8927-9BC855375997}">
  <dimension ref="A1:G23"/>
  <sheetViews>
    <sheetView zoomScale="130" zoomScaleNormal="130" workbookViewId="0">
      <selection activeCell="B35" sqref="B35"/>
    </sheetView>
  </sheetViews>
  <sheetFormatPr baseColWidth="10" defaultRowHeight="15" x14ac:dyDescent="0.2"/>
  <cols>
    <col min="1" max="1" width="53" bestFit="1" customWidth="1"/>
    <col min="4" max="4" width="8.83203125" customWidth="1"/>
    <col min="6" max="6" width="11.1640625" customWidth="1"/>
    <col min="7" max="7" width="9.1640625" customWidth="1"/>
  </cols>
  <sheetData>
    <row r="1" spans="1:7" s="21" customFormat="1" ht="21" customHeight="1" x14ac:dyDescent="0.2">
      <c r="A1" s="106" t="s">
        <v>40</v>
      </c>
      <c r="B1" s="106"/>
      <c r="C1" s="106"/>
      <c r="D1" s="106"/>
      <c r="E1" s="106"/>
      <c r="F1" s="106"/>
      <c r="G1" s="106"/>
    </row>
    <row r="2" spans="1:7" ht="45" x14ac:dyDescent="0.2">
      <c r="A2" s="12" t="s">
        <v>32</v>
      </c>
      <c r="B2" s="20" t="s">
        <v>34</v>
      </c>
      <c r="C2" s="20" t="s">
        <v>35</v>
      </c>
      <c r="D2" s="20" t="s">
        <v>36</v>
      </c>
      <c r="E2" s="20" t="s">
        <v>37</v>
      </c>
      <c r="F2" s="20" t="s">
        <v>38</v>
      </c>
      <c r="G2" s="20" t="s">
        <v>39</v>
      </c>
    </row>
    <row r="3" spans="1:7" x14ac:dyDescent="0.2">
      <c r="A3" s="17" t="s">
        <v>7</v>
      </c>
      <c r="B3" s="18">
        <v>6072</v>
      </c>
      <c r="C3" s="18">
        <v>4956</v>
      </c>
      <c r="D3" s="19">
        <f t="shared" ref="D3:D23" si="0">C3/B3*100</f>
        <v>81.620553359683782</v>
      </c>
      <c r="E3" s="18">
        <v>7658</v>
      </c>
      <c r="F3" s="18">
        <v>6173</v>
      </c>
      <c r="G3" s="19">
        <f t="shared" ref="G3:G23" si="1">F3/E3*100</f>
        <v>80.60851397231653</v>
      </c>
    </row>
    <row r="4" spans="1:7" x14ac:dyDescent="0.2">
      <c r="A4" s="13" t="s">
        <v>8</v>
      </c>
      <c r="B4" s="14">
        <v>2738</v>
      </c>
      <c r="C4" s="14">
        <v>2424</v>
      </c>
      <c r="D4" s="5">
        <f t="shared" si="0"/>
        <v>88.531775018261499</v>
      </c>
      <c r="E4" s="14">
        <v>3002</v>
      </c>
      <c r="F4" s="14">
        <v>2694</v>
      </c>
      <c r="G4" s="5">
        <f t="shared" si="1"/>
        <v>89.740173217854775</v>
      </c>
    </row>
    <row r="5" spans="1:7" x14ac:dyDescent="0.2">
      <c r="A5" s="13" t="s">
        <v>9</v>
      </c>
      <c r="B5" s="14">
        <v>4232</v>
      </c>
      <c r="C5" s="14">
        <v>3674</v>
      </c>
      <c r="D5" s="5">
        <f t="shared" si="0"/>
        <v>86.81474480151229</v>
      </c>
      <c r="E5" s="14">
        <v>4905</v>
      </c>
      <c r="F5" s="14">
        <v>3768</v>
      </c>
      <c r="G5" s="5">
        <f t="shared" si="1"/>
        <v>76.819571865443422</v>
      </c>
    </row>
    <row r="6" spans="1:7" x14ac:dyDescent="0.2">
      <c r="A6" s="13" t="s">
        <v>10</v>
      </c>
      <c r="B6" s="14">
        <v>23200</v>
      </c>
      <c r="C6" s="14">
        <v>17627</v>
      </c>
      <c r="D6" s="5">
        <f t="shared" si="0"/>
        <v>75.978448275862064</v>
      </c>
      <c r="E6" s="14">
        <v>22059</v>
      </c>
      <c r="F6" s="14">
        <v>16973</v>
      </c>
      <c r="G6" s="5">
        <f t="shared" si="1"/>
        <v>76.943651117457719</v>
      </c>
    </row>
    <row r="7" spans="1:7" x14ac:dyDescent="0.2">
      <c r="A7" s="13" t="s">
        <v>11</v>
      </c>
      <c r="B7" s="14">
        <v>7691</v>
      </c>
      <c r="C7" s="14">
        <v>6749</v>
      </c>
      <c r="D7" s="5">
        <f t="shared" si="0"/>
        <v>87.751917826030422</v>
      </c>
      <c r="E7" s="14">
        <v>7922</v>
      </c>
      <c r="F7" s="14">
        <v>6944</v>
      </c>
      <c r="G7" s="5">
        <f t="shared" si="1"/>
        <v>87.654632668518047</v>
      </c>
    </row>
    <row r="8" spans="1:7" x14ac:dyDescent="0.2">
      <c r="A8" s="13" t="s">
        <v>28</v>
      </c>
      <c r="B8" s="14">
        <v>10251</v>
      </c>
      <c r="C8" s="14">
        <v>9377</v>
      </c>
      <c r="D8" s="5">
        <f t="shared" si="0"/>
        <v>91.47400253633792</v>
      </c>
      <c r="E8" s="14">
        <v>9100</v>
      </c>
      <c r="F8" s="14">
        <v>8425</v>
      </c>
      <c r="G8" s="5">
        <f t="shared" si="1"/>
        <v>92.582417582417591</v>
      </c>
    </row>
    <row r="9" spans="1:7" x14ac:dyDescent="0.2">
      <c r="A9" s="13" t="s">
        <v>12</v>
      </c>
      <c r="B9" s="14">
        <v>2111</v>
      </c>
      <c r="C9" s="14">
        <v>1859</v>
      </c>
      <c r="D9" s="5">
        <f t="shared" si="0"/>
        <v>88.062529606821414</v>
      </c>
      <c r="E9" s="14">
        <v>1820</v>
      </c>
      <c r="F9" s="14">
        <v>1593</v>
      </c>
      <c r="G9" s="5">
        <f t="shared" si="1"/>
        <v>87.527472527472526</v>
      </c>
    </row>
    <row r="10" spans="1:7" x14ac:dyDescent="0.2">
      <c r="A10" s="13" t="s">
        <v>13</v>
      </c>
      <c r="B10" s="14">
        <v>4699</v>
      </c>
      <c r="C10" s="14">
        <v>4294</v>
      </c>
      <c r="D10" s="5">
        <f t="shared" si="0"/>
        <v>91.381144924452002</v>
      </c>
      <c r="E10" s="14">
        <v>4227</v>
      </c>
      <c r="F10" s="14">
        <v>3903</v>
      </c>
      <c r="G10" s="5">
        <f t="shared" si="1"/>
        <v>92.334989354151887</v>
      </c>
    </row>
    <row r="11" spans="1:7" x14ac:dyDescent="0.2">
      <c r="A11" s="13" t="s">
        <v>14</v>
      </c>
      <c r="B11" s="14">
        <v>1170</v>
      </c>
      <c r="C11" s="14">
        <v>1126</v>
      </c>
      <c r="D11" s="5">
        <f t="shared" si="0"/>
        <v>96.239316239316238</v>
      </c>
      <c r="E11" s="14">
        <v>1031</v>
      </c>
      <c r="F11" s="14">
        <v>1008</v>
      </c>
      <c r="G11" s="5">
        <f t="shared" si="1"/>
        <v>97.769156159068871</v>
      </c>
    </row>
    <row r="12" spans="1:7" x14ac:dyDescent="0.2">
      <c r="A12" s="13" t="s">
        <v>15</v>
      </c>
      <c r="B12" s="14">
        <v>6968</v>
      </c>
      <c r="C12" s="14">
        <v>5950</v>
      </c>
      <c r="D12" s="5">
        <f t="shared" si="0"/>
        <v>85.390355912743971</v>
      </c>
      <c r="E12" s="14">
        <v>6594</v>
      </c>
      <c r="F12" s="14">
        <v>5442</v>
      </c>
      <c r="G12" s="5">
        <f t="shared" si="1"/>
        <v>82.52957233848953</v>
      </c>
    </row>
    <row r="13" spans="1:7" x14ac:dyDescent="0.2">
      <c r="A13" s="13" t="s">
        <v>16</v>
      </c>
      <c r="B13" s="14">
        <v>4455</v>
      </c>
      <c r="C13" s="14">
        <v>4124</v>
      </c>
      <c r="D13" s="5">
        <f t="shared" si="0"/>
        <v>92.570145903479244</v>
      </c>
      <c r="E13" s="14">
        <v>3760</v>
      </c>
      <c r="F13" s="14">
        <v>3431</v>
      </c>
      <c r="G13" s="5">
        <f t="shared" si="1"/>
        <v>91.25</v>
      </c>
    </row>
    <row r="14" spans="1:7" x14ac:dyDescent="0.2">
      <c r="A14" s="13" t="s">
        <v>17</v>
      </c>
      <c r="B14" s="14">
        <v>1557</v>
      </c>
      <c r="C14" s="14">
        <v>1465</v>
      </c>
      <c r="D14" s="5">
        <f t="shared" si="0"/>
        <v>94.091201027617217</v>
      </c>
      <c r="E14" s="14">
        <v>1534</v>
      </c>
      <c r="F14" s="14">
        <v>1420</v>
      </c>
      <c r="G14" s="5">
        <f t="shared" si="1"/>
        <v>92.568448500651897</v>
      </c>
    </row>
    <row r="15" spans="1:7" x14ac:dyDescent="0.2">
      <c r="A15" s="13" t="s">
        <v>18</v>
      </c>
      <c r="B15" s="14">
        <v>4085</v>
      </c>
      <c r="C15" s="14">
        <v>3684</v>
      </c>
      <c r="D15" s="5">
        <f t="shared" si="0"/>
        <v>90.183598531211757</v>
      </c>
      <c r="E15" s="14">
        <v>4915</v>
      </c>
      <c r="F15" s="14">
        <v>4278</v>
      </c>
      <c r="G15" s="5">
        <f t="shared" si="1"/>
        <v>87.039674465920641</v>
      </c>
    </row>
    <row r="16" spans="1:7" x14ac:dyDescent="0.2">
      <c r="A16" s="13" t="s">
        <v>19</v>
      </c>
      <c r="B16" s="14">
        <v>2110</v>
      </c>
      <c r="C16" s="14">
        <v>1880</v>
      </c>
      <c r="D16" s="5">
        <f t="shared" si="0"/>
        <v>89.099526066350705</v>
      </c>
      <c r="E16" s="14">
        <v>2495</v>
      </c>
      <c r="F16" s="14">
        <v>2199</v>
      </c>
      <c r="G16" s="5">
        <f t="shared" si="1"/>
        <v>88.136272545090179</v>
      </c>
    </row>
    <row r="17" spans="1:7" x14ac:dyDescent="0.2">
      <c r="A17" s="13" t="s">
        <v>20</v>
      </c>
      <c r="B17" s="14">
        <v>8149</v>
      </c>
      <c r="C17" s="14">
        <v>7341</v>
      </c>
      <c r="D17" s="5">
        <f t="shared" si="0"/>
        <v>90.0846729660081</v>
      </c>
      <c r="E17" s="14">
        <v>8368</v>
      </c>
      <c r="F17" s="14">
        <v>7417</v>
      </c>
      <c r="G17" s="5">
        <f t="shared" si="1"/>
        <v>88.635277246653914</v>
      </c>
    </row>
    <row r="18" spans="1:7" x14ac:dyDescent="0.2">
      <c r="A18" s="13" t="s">
        <v>21</v>
      </c>
      <c r="B18" s="14">
        <v>9362</v>
      </c>
      <c r="C18" s="14">
        <v>7822</v>
      </c>
      <c r="D18" s="5">
        <f t="shared" si="0"/>
        <v>83.550523392437512</v>
      </c>
      <c r="E18" s="14">
        <v>8943</v>
      </c>
      <c r="F18" s="14">
        <v>7493</v>
      </c>
      <c r="G18" s="5">
        <f t="shared" si="1"/>
        <v>83.786201498378617</v>
      </c>
    </row>
    <row r="19" spans="1:7" x14ac:dyDescent="0.2">
      <c r="A19" s="13" t="s">
        <v>22</v>
      </c>
      <c r="B19" s="14">
        <v>1921</v>
      </c>
      <c r="C19" s="14">
        <v>1771</v>
      </c>
      <c r="D19" s="5">
        <f t="shared" si="0"/>
        <v>92.191566892243628</v>
      </c>
      <c r="E19" s="14">
        <v>2140</v>
      </c>
      <c r="F19" s="14">
        <v>1881</v>
      </c>
      <c r="G19" s="5">
        <f t="shared" si="1"/>
        <v>87.89719626168224</v>
      </c>
    </row>
    <row r="20" spans="1:7" x14ac:dyDescent="0.2">
      <c r="A20" s="13" t="s">
        <v>23</v>
      </c>
      <c r="B20" s="14">
        <v>3239</v>
      </c>
      <c r="C20" s="14">
        <v>2869</v>
      </c>
      <c r="D20" s="5">
        <f t="shared" si="0"/>
        <v>88.576721210250071</v>
      </c>
      <c r="E20" s="14">
        <v>3143</v>
      </c>
      <c r="F20" s="14">
        <v>2846</v>
      </c>
      <c r="G20" s="5">
        <f t="shared" si="1"/>
        <v>90.550429525930639</v>
      </c>
    </row>
    <row r="21" spans="1:7" x14ac:dyDescent="0.2">
      <c r="A21" s="13" t="s">
        <v>24</v>
      </c>
      <c r="B21" s="14">
        <v>19775</v>
      </c>
      <c r="C21" s="14">
        <v>17055</v>
      </c>
      <c r="D21" s="5">
        <f t="shared" si="0"/>
        <v>86.245259165613149</v>
      </c>
      <c r="E21" s="14">
        <v>20418</v>
      </c>
      <c r="F21" s="14">
        <v>17018</v>
      </c>
      <c r="G21" s="5">
        <f t="shared" si="1"/>
        <v>83.348026251346852</v>
      </c>
    </row>
    <row r="22" spans="1:7" x14ac:dyDescent="0.2">
      <c r="A22" s="13" t="s">
        <v>25</v>
      </c>
      <c r="B22" s="14">
        <v>8232</v>
      </c>
      <c r="C22" s="14">
        <v>7697</v>
      </c>
      <c r="D22" s="5">
        <f t="shared" si="0"/>
        <v>93.50097181729835</v>
      </c>
      <c r="E22" s="14">
        <v>7236</v>
      </c>
      <c r="F22" s="14">
        <v>6524</v>
      </c>
      <c r="G22" s="5">
        <f t="shared" si="1"/>
        <v>90.160309563294632</v>
      </c>
    </row>
    <row r="23" spans="1:7" x14ac:dyDescent="0.2">
      <c r="A23" s="12" t="s">
        <v>33</v>
      </c>
      <c r="B23" s="15">
        <f>SUM(B3:B22)</f>
        <v>132017</v>
      </c>
      <c r="C23" s="15">
        <f>SUM(C3:C22)</f>
        <v>113744</v>
      </c>
      <c r="D23" s="16">
        <f t="shared" si="0"/>
        <v>86.158600786262369</v>
      </c>
      <c r="E23" s="15">
        <f>SUM(E3:E22)</f>
        <v>131270</v>
      </c>
      <c r="F23" s="15">
        <f>SUM(F3:F22)</f>
        <v>111430</v>
      </c>
      <c r="G23" s="16">
        <f t="shared" si="1"/>
        <v>84.886112592366885</v>
      </c>
    </row>
  </sheetData>
  <mergeCells count="1">
    <mergeCell ref="A1:G1"/>
  </mergeCells>
  <pageMargins left="0.7" right="0.7" top="0.75" bottom="0.75" header="0.3" footer="0.3"/>
  <ignoredErrors>
    <ignoredError sqref="D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3771-630B-F540-AD24-C628339DA4DB}">
  <dimension ref="A1:G23"/>
  <sheetViews>
    <sheetView zoomScale="130" zoomScaleNormal="130" workbookViewId="0">
      <selection activeCell="J20" sqref="J20"/>
    </sheetView>
  </sheetViews>
  <sheetFormatPr baseColWidth="10" defaultRowHeight="15" x14ac:dyDescent="0.2"/>
  <cols>
    <col min="1" max="1" width="53" bestFit="1" customWidth="1"/>
    <col min="4" max="4" width="8.6640625" customWidth="1"/>
    <col min="7" max="7" width="8.83203125" customWidth="1"/>
  </cols>
  <sheetData>
    <row r="1" spans="1:7" s="21" customFormat="1" ht="23" customHeight="1" x14ac:dyDescent="0.2">
      <c r="A1" s="106" t="s">
        <v>41</v>
      </c>
      <c r="B1" s="106"/>
      <c r="C1" s="106"/>
      <c r="D1" s="106"/>
      <c r="E1" s="106"/>
      <c r="F1" s="106"/>
      <c r="G1" s="106"/>
    </row>
    <row r="2" spans="1:7" ht="60" x14ac:dyDescent="0.2">
      <c r="A2" s="12" t="s">
        <v>32</v>
      </c>
      <c r="B2" s="20" t="s">
        <v>34</v>
      </c>
      <c r="C2" s="20" t="s">
        <v>271</v>
      </c>
      <c r="D2" s="20" t="s">
        <v>36</v>
      </c>
      <c r="E2" s="20" t="s">
        <v>37</v>
      </c>
      <c r="F2" s="20" t="s">
        <v>38</v>
      </c>
      <c r="G2" s="20" t="s">
        <v>39</v>
      </c>
    </row>
    <row r="3" spans="1:7" x14ac:dyDescent="0.2">
      <c r="A3" s="13" t="s">
        <v>7</v>
      </c>
      <c r="B3" s="18">
        <v>1368</v>
      </c>
      <c r="C3" s="18">
        <v>946</v>
      </c>
      <c r="D3" s="19">
        <f t="shared" ref="D3:D23" si="0">C3/B3*100</f>
        <v>69.152046783625735</v>
      </c>
      <c r="E3" s="22">
        <v>1424</v>
      </c>
      <c r="F3" s="22">
        <v>967</v>
      </c>
      <c r="G3" s="19">
        <f t="shared" ref="G3:G23" si="1">F3/E3*100</f>
        <v>67.907303370786522</v>
      </c>
    </row>
    <row r="4" spans="1:7" x14ac:dyDescent="0.2">
      <c r="A4" s="13" t="s">
        <v>8</v>
      </c>
      <c r="B4" s="14">
        <v>79</v>
      </c>
      <c r="C4" s="14">
        <v>29</v>
      </c>
      <c r="D4" s="5">
        <f t="shared" si="0"/>
        <v>36.708860759493675</v>
      </c>
      <c r="E4" s="14">
        <v>46</v>
      </c>
      <c r="F4" s="14">
        <v>25</v>
      </c>
      <c r="G4" s="5">
        <f t="shared" si="1"/>
        <v>54.347826086956516</v>
      </c>
    </row>
    <row r="5" spans="1:7" x14ac:dyDescent="0.2">
      <c r="A5" s="13" t="s">
        <v>9</v>
      </c>
      <c r="B5" s="14">
        <v>193</v>
      </c>
      <c r="C5" s="14">
        <v>121</v>
      </c>
      <c r="D5" s="5">
        <f t="shared" si="0"/>
        <v>62.694300518134717</v>
      </c>
      <c r="E5" s="14">
        <v>32</v>
      </c>
      <c r="F5" s="14">
        <v>22</v>
      </c>
      <c r="G5" s="5">
        <f t="shared" si="1"/>
        <v>68.75</v>
      </c>
    </row>
    <row r="6" spans="1:7" x14ac:dyDescent="0.2">
      <c r="A6" s="13" t="s">
        <v>10</v>
      </c>
      <c r="B6" s="14">
        <v>5417</v>
      </c>
      <c r="C6" s="14">
        <v>2827</v>
      </c>
      <c r="D6" s="5">
        <f t="shared" si="0"/>
        <v>52.187557688757614</v>
      </c>
      <c r="E6" s="14">
        <v>3318</v>
      </c>
      <c r="F6" s="14">
        <v>1906</v>
      </c>
      <c r="G6" s="5">
        <f t="shared" si="1"/>
        <v>57.444243520192884</v>
      </c>
    </row>
    <row r="7" spans="1:7" x14ac:dyDescent="0.2">
      <c r="A7" s="13" t="s">
        <v>11</v>
      </c>
      <c r="B7" s="14">
        <v>3320</v>
      </c>
      <c r="C7" s="14">
        <v>2501</v>
      </c>
      <c r="D7" s="5">
        <f t="shared" si="0"/>
        <v>75.331325301204828</v>
      </c>
      <c r="E7" s="14">
        <v>3073</v>
      </c>
      <c r="F7" s="14">
        <v>2216</v>
      </c>
      <c r="G7" s="5">
        <f t="shared" si="1"/>
        <v>72.111942726976892</v>
      </c>
    </row>
    <row r="8" spans="1:7" x14ac:dyDescent="0.2">
      <c r="A8" s="13" t="s">
        <v>28</v>
      </c>
      <c r="B8" s="14">
        <v>3048</v>
      </c>
      <c r="C8" s="14">
        <v>2152</v>
      </c>
      <c r="D8" s="5">
        <f t="shared" si="0"/>
        <v>70.60367454068242</v>
      </c>
      <c r="E8" s="14">
        <v>2265</v>
      </c>
      <c r="F8" s="14">
        <v>1631</v>
      </c>
      <c r="G8" s="5">
        <f t="shared" si="1"/>
        <v>72.00883002207506</v>
      </c>
    </row>
    <row r="9" spans="1:7" x14ac:dyDescent="0.2">
      <c r="A9" s="13" t="s">
        <v>12</v>
      </c>
      <c r="B9" s="14">
        <v>43</v>
      </c>
      <c r="C9" s="14">
        <v>32</v>
      </c>
      <c r="D9" s="5">
        <f t="shared" si="0"/>
        <v>74.418604651162795</v>
      </c>
      <c r="E9" s="14">
        <v>30</v>
      </c>
      <c r="F9" s="14">
        <v>15</v>
      </c>
      <c r="G9" s="5">
        <f t="shared" si="1"/>
        <v>50</v>
      </c>
    </row>
    <row r="10" spans="1:7" x14ac:dyDescent="0.2">
      <c r="A10" s="13" t="s">
        <v>13</v>
      </c>
      <c r="B10" s="14">
        <v>1430</v>
      </c>
      <c r="C10" s="14">
        <v>1061</v>
      </c>
      <c r="D10" s="5">
        <f t="shared" si="0"/>
        <v>74.1958041958042</v>
      </c>
      <c r="E10" s="14">
        <v>1088</v>
      </c>
      <c r="F10" s="14">
        <v>836</v>
      </c>
      <c r="G10" s="5">
        <f t="shared" si="1"/>
        <v>76.838235294117652</v>
      </c>
    </row>
    <row r="11" spans="1:7" x14ac:dyDescent="0.2">
      <c r="A11" s="13" t="s">
        <v>14</v>
      </c>
      <c r="B11" s="14">
        <v>292</v>
      </c>
      <c r="C11" s="14">
        <v>204</v>
      </c>
      <c r="D11" s="5">
        <f t="shared" si="0"/>
        <v>69.863013698630141</v>
      </c>
      <c r="E11" s="14">
        <v>211</v>
      </c>
      <c r="F11" s="14">
        <v>165</v>
      </c>
      <c r="G11" s="5">
        <f t="shared" si="1"/>
        <v>78.199052132701425</v>
      </c>
    </row>
    <row r="12" spans="1:7" x14ac:dyDescent="0.2">
      <c r="A12" s="13" t="s">
        <v>15</v>
      </c>
      <c r="B12" s="14">
        <v>6673</v>
      </c>
      <c r="C12" s="14">
        <v>4128</v>
      </c>
      <c r="D12" s="5">
        <f t="shared" si="0"/>
        <v>61.861231829761735</v>
      </c>
      <c r="E12" s="14">
        <v>6867</v>
      </c>
      <c r="F12" s="14">
        <v>4138</v>
      </c>
      <c r="G12" s="5">
        <f t="shared" si="1"/>
        <v>60.259210717926315</v>
      </c>
    </row>
    <row r="13" spans="1:7" x14ac:dyDescent="0.2">
      <c r="A13" s="13" t="s">
        <v>16</v>
      </c>
      <c r="B13" s="14">
        <v>1044</v>
      </c>
      <c r="C13" s="14">
        <v>762</v>
      </c>
      <c r="D13" s="5">
        <f t="shared" si="0"/>
        <v>72.988505747126439</v>
      </c>
      <c r="E13" s="14">
        <v>694</v>
      </c>
      <c r="F13" s="14">
        <v>522</v>
      </c>
      <c r="G13" s="5">
        <f t="shared" si="1"/>
        <v>75.216138328530263</v>
      </c>
    </row>
    <row r="14" spans="1:7" x14ac:dyDescent="0.2">
      <c r="A14" s="13" t="s">
        <v>17</v>
      </c>
      <c r="B14" s="14">
        <v>607</v>
      </c>
      <c r="C14" s="14">
        <v>405</v>
      </c>
      <c r="D14" s="5">
        <f t="shared" si="0"/>
        <v>66.721581548599673</v>
      </c>
      <c r="E14" s="14">
        <v>371</v>
      </c>
      <c r="F14" s="14">
        <v>247</v>
      </c>
      <c r="G14" s="5">
        <f t="shared" si="1"/>
        <v>66.576819407008088</v>
      </c>
    </row>
    <row r="15" spans="1:7" x14ac:dyDescent="0.2">
      <c r="A15" s="13" t="s">
        <v>18</v>
      </c>
      <c r="B15" s="14">
        <v>1286</v>
      </c>
      <c r="C15" s="14">
        <v>901</v>
      </c>
      <c r="D15" s="5">
        <f t="shared" si="0"/>
        <v>70.062208398133748</v>
      </c>
      <c r="E15" s="14">
        <v>1236</v>
      </c>
      <c r="F15" s="14">
        <v>819</v>
      </c>
      <c r="G15" s="5">
        <f t="shared" si="1"/>
        <v>66.262135922330103</v>
      </c>
    </row>
    <row r="16" spans="1:7" x14ac:dyDescent="0.2">
      <c r="A16" s="13" t="s">
        <v>19</v>
      </c>
      <c r="B16" s="14">
        <v>675</v>
      </c>
      <c r="C16" s="14">
        <v>472</v>
      </c>
      <c r="D16" s="5">
        <f t="shared" si="0"/>
        <v>69.925925925925924</v>
      </c>
      <c r="E16" s="14">
        <v>545</v>
      </c>
      <c r="F16" s="14">
        <v>368</v>
      </c>
      <c r="G16" s="5">
        <f t="shared" si="1"/>
        <v>67.522935779816521</v>
      </c>
    </row>
    <row r="17" spans="1:7" x14ac:dyDescent="0.2">
      <c r="A17" s="13" t="s">
        <v>20</v>
      </c>
      <c r="B17" s="14">
        <v>2745</v>
      </c>
      <c r="C17" s="14">
        <v>1998</v>
      </c>
      <c r="D17" s="5">
        <f t="shared" si="0"/>
        <v>72.786885245901644</v>
      </c>
      <c r="E17" s="14">
        <v>2182</v>
      </c>
      <c r="F17" s="14">
        <v>1516</v>
      </c>
      <c r="G17" s="5">
        <f t="shared" si="1"/>
        <v>69.477543538038503</v>
      </c>
    </row>
    <row r="18" spans="1:7" x14ac:dyDescent="0.2">
      <c r="A18" s="13" t="s">
        <v>21</v>
      </c>
      <c r="B18" s="14">
        <v>5057</v>
      </c>
      <c r="C18" s="14">
        <v>3433</v>
      </c>
      <c r="D18" s="5">
        <f t="shared" si="0"/>
        <v>67.886098477358118</v>
      </c>
      <c r="E18" s="14">
        <v>4558</v>
      </c>
      <c r="F18" s="14">
        <v>3084</v>
      </c>
      <c r="G18" s="5">
        <f t="shared" si="1"/>
        <v>67.661254936375599</v>
      </c>
    </row>
    <row r="19" spans="1:7" x14ac:dyDescent="0.2">
      <c r="A19" s="13" t="s">
        <v>22</v>
      </c>
      <c r="B19" s="14">
        <v>38</v>
      </c>
      <c r="C19" s="14">
        <v>36</v>
      </c>
      <c r="D19" s="5">
        <f t="shared" si="0"/>
        <v>94.73684210526315</v>
      </c>
      <c r="E19" s="14">
        <v>37</v>
      </c>
      <c r="F19" s="14">
        <v>30</v>
      </c>
      <c r="G19" s="5">
        <f t="shared" si="1"/>
        <v>81.081081081081081</v>
      </c>
    </row>
    <row r="20" spans="1:7" x14ac:dyDescent="0.2">
      <c r="A20" s="13" t="s">
        <v>23</v>
      </c>
      <c r="B20" s="14">
        <v>2341</v>
      </c>
      <c r="C20" s="14">
        <v>1666</v>
      </c>
      <c r="D20" s="5">
        <f t="shared" si="0"/>
        <v>71.166168304143525</v>
      </c>
      <c r="E20" s="14">
        <v>1623</v>
      </c>
      <c r="F20" s="14">
        <v>1174</v>
      </c>
      <c r="G20" s="5">
        <f t="shared" si="1"/>
        <v>72.335181762168816</v>
      </c>
    </row>
    <row r="21" spans="1:7" x14ac:dyDescent="0.2">
      <c r="A21" s="13" t="s">
        <v>24</v>
      </c>
      <c r="B21" s="14">
        <v>9864</v>
      </c>
      <c r="C21" s="14">
        <v>6771</v>
      </c>
      <c r="D21" s="5">
        <f t="shared" si="0"/>
        <v>68.643552311435514</v>
      </c>
      <c r="E21" s="14">
        <v>8815</v>
      </c>
      <c r="F21" s="14">
        <v>6147</v>
      </c>
      <c r="G21" s="5">
        <f t="shared" si="1"/>
        <v>69.733408961996602</v>
      </c>
    </row>
    <row r="22" spans="1:7" x14ac:dyDescent="0.2">
      <c r="A22" s="13" t="s">
        <v>25</v>
      </c>
      <c r="B22" s="14">
        <v>3482</v>
      </c>
      <c r="C22" s="14">
        <v>2679</v>
      </c>
      <c r="D22" s="5">
        <f t="shared" si="0"/>
        <v>76.938541068351512</v>
      </c>
      <c r="E22" s="14">
        <v>3002</v>
      </c>
      <c r="F22" s="14">
        <v>2235</v>
      </c>
      <c r="G22" s="5">
        <f t="shared" si="1"/>
        <v>74.450366422385073</v>
      </c>
    </row>
    <row r="23" spans="1:7" x14ac:dyDescent="0.2">
      <c r="A23" s="12" t="s">
        <v>33</v>
      </c>
      <c r="B23" s="15">
        <v>49002</v>
      </c>
      <c r="C23" s="15">
        <v>33124</v>
      </c>
      <c r="D23" s="16">
        <f t="shared" si="0"/>
        <v>67.597240928941673</v>
      </c>
      <c r="E23" s="15">
        <f>SUM(E3:E22)</f>
        <v>41417</v>
      </c>
      <c r="F23" s="15">
        <f>SUM(F3:F22)</f>
        <v>28063</v>
      </c>
      <c r="G23" s="16">
        <f t="shared" si="1"/>
        <v>67.75720114928653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C7CA-60D9-2E4F-869E-8FCD3D435EEE}">
  <dimension ref="A1:G23"/>
  <sheetViews>
    <sheetView zoomScale="130" zoomScaleNormal="130" workbookViewId="0">
      <selection activeCell="D27" sqref="D27"/>
    </sheetView>
  </sheetViews>
  <sheetFormatPr baseColWidth="10" defaultRowHeight="15" x14ac:dyDescent="0.2"/>
  <cols>
    <col min="1" max="1" width="53" bestFit="1" customWidth="1"/>
  </cols>
  <sheetData>
    <row r="1" spans="1:7" ht="26" customHeight="1" x14ac:dyDescent="0.2">
      <c r="A1" s="106" t="s">
        <v>44</v>
      </c>
      <c r="B1" s="107"/>
      <c r="C1" s="107"/>
      <c r="D1" s="107"/>
      <c r="E1" s="107"/>
      <c r="F1" s="107"/>
      <c r="G1" s="107"/>
    </row>
    <row r="2" spans="1:7" ht="45" x14ac:dyDescent="0.2">
      <c r="A2" s="33" t="s">
        <v>42</v>
      </c>
      <c r="B2" s="24" t="s">
        <v>34</v>
      </c>
      <c r="C2" s="24" t="s">
        <v>272</v>
      </c>
      <c r="D2" s="24" t="s">
        <v>36</v>
      </c>
      <c r="E2" s="24" t="s">
        <v>37</v>
      </c>
      <c r="F2" s="24" t="s">
        <v>38</v>
      </c>
      <c r="G2" s="24" t="s">
        <v>39</v>
      </c>
    </row>
    <row r="3" spans="1:7" x14ac:dyDescent="0.2">
      <c r="A3" s="13" t="s">
        <v>7</v>
      </c>
      <c r="B3" s="23">
        <v>182</v>
      </c>
      <c r="C3" s="23">
        <v>130</v>
      </c>
      <c r="D3" s="19">
        <f t="shared" ref="D3:D23" si="0">C3/B3*100</f>
        <v>71.428571428571431</v>
      </c>
      <c r="E3" s="23">
        <v>167</v>
      </c>
      <c r="F3" s="23">
        <v>143</v>
      </c>
      <c r="G3" s="19">
        <f t="shared" ref="G3:G23" si="1">F3/E3*100</f>
        <v>85.628742514970057</v>
      </c>
    </row>
    <row r="4" spans="1:7" x14ac:dyDescent="0.2">
      <c r="A4" s="13" t="s">
        <v>8</v>
      </c>
      <c r="B4" s="4">
        <v>155</v>
      </c>
      <c r="C4" s="4">
        <v>101</v>
      </c>
      <c r="D4" s="5">
        <f t="shared" si="0"/>
        <v>65.161290322580641</v>
      </c>
      <c r="E4" s="4">
        <v>155</v>
      </c>
      <c r="F4" s="4">
        <v>102</v>
      </c>
      <c r="G4" s="5">
        <f t="shared" si="1"/>
        <v>65.806451612903231</v>
      </c>
    </row>
    <row r="5" spans="1:7" x14ac:dyDescent="0.2">
      <c r="A5" s="13" t="s">
        <v>9</v>
      </c>
      <c r="B5" s="4">
        <v>37</v>
      </c>
      <c r="C5" s="4">
        <v>25</v>
      </c>
      <c r="D5" s="5">
        <f t="shared" si="0"/>
        <v>67.567567567567565</v>
      </c>
      <c r="E5" s="4">
        <v>27</v>
      </c>
      <c r="F5" s="4">
        <v>20</v>
      </c>
      <c r="G5" s="5">
        <f t="shared" si="1"/>
        <v>74.074074074074076</v>
      </c>
    </row>
    <row r="6" spans="1:7" x14ac:dyDescent="0.2">
      <c r="A6" s="13" t="s">
        <v>10</v>
      </c>
      <c r="B6" s="4">
        <v>328</v>
      </c>
      <c r="C6" s="4">
        <v>198</v>
      </c>
      <c r="D6" s="5">
        <f t="shared" si="0"/>
        <v>60.365853658536587</v>
      </c>
      <c r="E6" s="4">
        <v>328</v>
      </c>
      <c r="F6" s="4">
        <v>223</v>
      </c>
      <c r="G6" s="5">
        <f t="shared" si="1"/>
        <v>67.987804878048792</v>
      </c>
    </row>
    <row r="7" spans="1:7" x14ac:dyDescent="0.2">
      <c r="A7" s="13" t="s">
        <v>11</v>
      </c>
      <c r="B7" s="4">
        <v>332</v>
      </c>
      <c r="C7" s="4">
        <v>221</v>
      </c>
      <c r="D7" s="5">
        <f t="shared" si="0"/>
        <v>66.566265060240966</v>
      </c>
      <c r="E7" s="4">
        <v>332</v>
      </c>
      <c r="F7" s="4">
        <v>267</v>
      </c>
      <c r="G7" s="5">
        <f t="shared" si="1"/>
        <v>80.421686746987959</v>
      </c>
    </row>
    <row r="8" spans="1:7" x14ac:dyDescent="0.2">
      <c r="A8" s="13" t="s">
        <v>28</v>
      </c>
      <c r="B8" s="4">
        <v>233</v>
      </c>
      <c r="C8" s="4">
        <v>155</v>
      </c>
      <c r="D8" s="5">
        <f t="shared" si="0"/>
        <v>66.523605150214593</v>
      </c>
      <c r="E8" s="4">
        <v>219</v>
      </c>
      <c r="F8" s="4">
        <v>175</v>
      </c>
      <c r="G8" s="5">
        <f t="shared" si="1"/>
        <v>79.908675799086765</v>
      </c>
    </row>
    <row r="9" spans="1:7" x14ac:dyDescent="0.2">
      <c r="A9" s="13" t="s">
        <v>12</v>
      </c>
      <c r="B9" s="4">
        <v>84</v>
      </c>
      <c r="C9" s="4">
        <v>52</v>
      </c>
      <c r="D9" s="5">
        <f t="shared" si="0"/>
        <v>61.904761904761905</v>
      </c>
      <c r="E9" s="4">
        <v>72</v>
      </c>
      <c r="F9" s="4">
        <v>42</v>
      </c>
      <c r="G9" s="5">
        <f t="shared" si="1"/>
        <v>58.333333333333336</v>
      </c>
    </row>
    <row r="10" spans="1:7" x14ac:dyDescent="0.2">
      <c r="A10" s="13" t="s">
        <v>13</v>
      </c>
      <c r="B10" s="4">
        <v>243</v>
      </c>
      <c r="C10" s="4">
        <v>183</v>
      </c>
      <c r="D10" s="5">
        <f t="shared" si="0"/>
        <v>75.308641975308646</v>
      </c>
      <c r="E10" s="4">
        <v>243</v>
      </c>
      <c r="F10" s="4">
        <v>157</v>
      </c>
      <c r="G10" s="5">
        <f t="shared" si="1"/>
        <v>64.609053497942384</v>
      </c>
    </row>
    <row r="11" spans="1:7" x14ac:dyDescent="0.2">
      <c r="A11" s="13" t="s">
        <v>14</v>
      </c>
      <c r="B11" s="4">
        <v>150</v>
      </c>
      <c r="C11" s="4">
        <v>120</v>
      </c>
      <c r="D11" s="5">
        <f t="shared" si="0"/>
        <v>80</v>
      </c>
      <c r="E11" s="4">
        <v>150</v>
      </c>
      <c r="F11" s="4">
        <v>107</v>
      </c>
      <c r="G11" s="5">
        <f t="shared" si="1"/>
        <v>71.333333333333343</v>
      </c>
    </row>
    <row r="12" spans="1:7" x14ac:dyDescent="0.2">
      <c r="A12" s="13" t="s">
        <v>15</v>
      </c>
      <c r="B12" s="4">
        <v>180</v>
      </c>
      <c r="C12" s="4">
        <v>114</v>
      </c>
      <c r="D12" s="5">
        <f t="shared" si="0"/>
        <v>63.333333333333329</v>
      </c>
      <c r="E12" s="4">
        <v>180</v>
      </c>
      <c r="F12" s="4">
        <v>115</v>
      </c>
      <c r="G12" s="5">
        <f t="shared" si="1"/>
        <v>63.888888888888886</v>
      </c>
    </row>
    <row r="13" spans="1:7" x14ac:dyDescent="0.2">
      <c r="A13" s="13" t="s">
        <v>16</v>
      </c>
      <c r="B13" s="4">
        <v>241</v>
      </c>
      <c r="C13" s="4">
        <v>143</v>
      </c>
      <c r="D13" s="5">
        <f t="shared" si="0"/>
        <v>59.336099585062243</v>
      </c>
      <c r="E13" s="4">
        <v>222</v>
      </c>
      <c r="F13" s="4">
        <v>150</v>
      </c>
      <c r="G13" s="5">
        <f t="shared" si="1"/>
        <v>67.567567567567565</v>
      </c>
    </row>
    <row r="14" spans="1:7" x14ac:dyDescent="0.2">
      <c r="A14" s="13" t="s">
        <v>17</v>
      </c>
      <c r="B14" s="4">
        <v>85</v>
      </c>
      <c r="C14" s="4">
        <v>76</v>
      </c>
      <c r="D14" s="5">
        <f t="shared" si="0"/>
        <v>89.411764705882362</v>
      </c>
      <c r="E14" s="4">
        <v>85</v>
      </c>
      <c r="F14" s="4">
        <v>74</v>
      </c>
      <c r="G14" s="5">
        <f t="shared" si="1"/>
        <v>87.058823529411768</v>
      </c>
    </row>
    <row r="15" spans="1:7" x14ac:dyDescent="0.2">
      <c r="A15" s="13" t="s">
        <v>18</v>
      </c>
      <c r="B15" s="4">
        <v>248</v>
      </c>
      <c r="C15" s="4">
        <v>184</v>
      </c>
      <c r="D15" s="5">
        <f t="shared" si="0"/>
        <v>74.193548387096769</v>
      </c>
      <c r="E15" s="4">
        <v>248</v>
      </c>
      <c r="F15" s="4">
        <v>165</v>
      </c>
      <c r="G15" s="5">
        <f t="shared" si="1"/>
        <v>66.532258064516128</v>
      </c>
    </row>
    <row r="16" spans="1:7" x14ac:dyDescent="0.2">
      <c r="A16" s="13" t="s">
        <v>19</v>
      </c>
      <c r="B16" s="4">
        <v>146</v>
      </c>
      <c r="C16" s="4">
        <v>115</v>
      </c>
      <c r="D16" s="5">
        <f t="shared" si="0"/>
        <v>78.767123287671239</v>
      </c>
      <c r="E16" s="4">
        <v>146</v>
      </c>
      <c r="F16" s="4">
        <v>111</v>
      </c>
      <c r="G16" s="5">
        <f t="shared" si="1"/>
        <v>76.027397260273972</v>
      </c>
    </row>
    <row r="17" spans="1:7" x14ac:dyDescent="0.2">
      <c r="A17" s="13" t="s">
        <v>20</v>
      </c>
      <c r="B17" s="4">
        <v>275</v>
      </c>
      <c r="C17" s="4">
        <v>233</v>
      </c>
      <c r="D17" s="5">
        <f t="shared" si="0"/>
        <v>84.727272727272734</v>
      </c>
      <c r="E17" s="4">
        <v>275</v>
      </c>
      <c r="F17" s="4">
        <v>239</v>
      </c>
      <c r="G17" s="5">
        <f t="shared" si="1"/>
        <v>86.909090909090907</v>
      </c>
    </row>
    <row r="18" spans="1:7" x14ac:dyDescent="0.2">
      <c r="A18" s="13" t="s">
        <v>21</v>
      </c>
      <c r="B18" s="4">
        <v>272</v>
      </c>
      <c r="C18" s="4">
        <v>166</v>
      </c>
      <c r="D18" s="5">
        <f t="shared" si="0"/>
        <v>61.029411764705884</v>
      </c>
      <c r="E18" s="4">
        <v>240</v>
      </c>
      <c r="F18" s="4">
        <v>165</v>
      </c>
      <c r="G18" s="5">
        <f t="shared" si="1"/>
        <v>68.75</v>
      </c>
    </row>
    <row r="19" spans="1:7" x14ac:dyDescent="0.2">
      <c r="A19" s="13" t="s">
        <v>22</v>
      </c>
      <c r="B19" s="4">
        <v>105</v>
      </c>
      <c r="C19" s="4">
        <v>72</v>
      </c>
      <c r="D19" s="5">
        <f t="shared" si="0"/>
        <v>68.571428571428569</v>
      </c>
      <c r="E19" s="4">
        <v>105</v>
      </c>
      <c r="F19" s="4">
        <v>70</v>
      </c>
      <c r="G19" s="5">
        <f t="shared" si="1"/>
        <v>66.666666666666657</v>
      </c>
    </row>
    <row r="20" spans="1:7" x14ac:dyDescent="0.2">
      <c r="A20" s="13" t="s">
        <v>23</v>
      </c>
      <c r="B20" s="4">
        <v>159</v>
      </c>
      <c r="C20" s="4">
        <v>74</v>
      </c>
      <c r="D20" s="5">
        <f t="shared" si="0"/>
        <v>46.540880503144656</v>
      </c>
      <c r="E20" s="4">
        <v>165</v>
      </c>
      <c r="F20" s="4">
        <v>127</v>
      </c>
      <c r="G20" s="5">
        <f t="shared" si="1"/>
        <v>76.969696969696969</v>
      </c>
    </row>
    <row r="21" spans="1:7" x14ac:dyDescent="0.2">
      <c r="A21" s="13" t="s">
        <v>24</v>
      </c>
      <c r="B21" s="4">
        <v>388</v>
      </c>
      <c r="C21" s="4">
        <v>241</v>
      </c>
      <c r="D21" s="5">
        <f t="shared" si="0"/>
        <v>62.113402061855673</v>
      </c>
      <c r="E21" s="4">
        <v>388</v>
      </c>
      <c r="F21" s="4">
        <v>243</v>
      </c>
      <c r="G21" s="5">
        <f t="shared" si="1"/>
        <v>62.628865979381445</v>
      </c>
    </row>
    <row r="22" spans="1:7" x14ac:dyDescent="0.2">
      <c r="A22" s="13" t="s">
        <v>25</v>
      </c>
      <c r="B22" s="4">
        <v>669</v>
      </c>
      <c r="C22" s="4">
        <v>423</v>
      </c>
      <c r="D22" s="5">
        <f t="shared" si="0"/>
        <v>63.228699551569512</v>
      </c>
      <c r="E22" s="4">
        <v>632</v>
      </c>
      <c r="F22" s="4">
        <v>401</v>
      </c>
      <c r="G22" s="5">
        <f t="shared" si="1"/>
        <v>63.449367088607602</v>
      </c>
    </row>
    <row r="23" spans="1:7" x14ac:dyDescent="0.2">
      <c r="A23" s="34" t="s">
        <v>43</v>
      </c>
      <c r="B23" s="34">
        <f>SUM(B3:B22)</f>
        <v>4512</v>
      </c>
      <c r="C23" s="34">
        <f>SUM(C3:C22)</f>
        <v>3026</v>
      </c>
      <c r="D23" s="35">
        <f t="shared" si="0"/>
        <v>67.065602836879435</v>
      </c>
      <c r="E23" s="34">
        <f>SUM(E3:E22)</f>
        <v>4379</v>
      </c>
      <c r="F23" s="34">
        <f>SUM(F3:F22)</f>
        <v>3096</v>
      </c>
      <c r="G23" s="35">
        <f t="shared" si="1"/>
        <v>70.701073304407402</v>
      </c>
    </row>
  </sheetData>
  <mergeCells count="1">
    <mergeCell ref="A1:G1"/>
  </mergeCells>
  <pageMargins left="0.7" right="0.7" top="0.75" bottom="0.75" header="0.3" footer="0.3"/>
  <ignoredErrors>
    <ignoredError sqref="D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A753-4C6A-5946-86DF-DDD662DA0F79}">
  <dimension ref="A1:AMJ77"/>
  <sheetViews>
    <sheetView topLeftCell="A5" zoomScaleNormal="100" workbookViewId="0">
      <selection activeCell="B25" sqref="B25"/>
    </sheetView>
  </sheetViews>
  <sheetFormatPr baseColWidth="10" defaultColWidth="11.5" defaultRowHeight="13" x14ac:dyDescent="0.15"/>
  <cols>
    <col min="1" max="1" width="61.5" style="25" bestFit="1" customWidth="1"/>
    <col min="2" max="2" width="82" style="27" customWidth="1"/>
    <col min="3" max="14" width="6.83203125" style="26" customWidth="1"/>
    <col min="15" max="16" width="11.5" style="26"/>
    <col min="17" max="17" width="11.5" style="27"/>
    <col min="18" max="1024" width="11.5" style="26"/>
    <col min="1025" max="16384" width="11.5" style="25"/>
  </cols>
  <sheetData>
    <row r="1" spans="1:17" ht="21" customHeight="1" x14ac:dyDescent="0.15">
      <c r="A1" s="114" t="s">
        <v>254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7" s="32" customFormat="1" ht="29" customHeight="1" x14ac:dyDescent="0.2">
      <c r="A2" s="36" t="s">
        <v>235</v>
      </c>
      <c r="B2" s="36" t="s">
        <v>234</v>
      </c>
      <c r="C2" s="36" t="s">
        <v>46</v>
      </c>
      <c r="D2" s="36" t="s">
        <v>47</v>
      </c>
      <c r="E2" s="36" t="s">
        <v>48</v>
      </c>
      <c r="F2" s="36" t="s">
        <v>49</v>
      </c>
      <c r="G2" s="36" t="s">
        <v>50</v>
      </c>
      <c r="H2" s="36" t="s">
        <v>51</v>
      </c>
      <c r="I2" s="36" t="s">
        <v>52</v>
      </c>
      <c r="J2" s="36" t="s">
        <v>53</v>
      </c>
      <c r="K2" s="36" t="s">
        <v>54</v>
      </c>
      <c r="L2" s="36" t="s">
        <v>182</v>
      </c>
      <c r="M2" s="36" t="s">
        <v>56</v>
      </c>
      <c r="N2" s="36" t="s">
        <v>57</v>
      </c>
    </row>
    <row r="3" spans="1:17" x14ac:dyDescent="0.15">
      <c r="A3" s="108" t="s">
        <v>7</v>
      </c>
      <c r="B3" s="29" t="s">
        <v>183</v>
      </c>
      <c r="C3" s="28">
        <v>8.4</v>
      </c>
      <c r="D3" s="28">
        <v>8.6999999999999993</v>
      </c>
      <c r="E3" s="28">
        <v>9.4</v>
      </c>
      <c r="F3" s="28">
        <v>9.5</v>
      </c>
      <c r="G3" s="28">
        <v>9.6</v>
      </c>
      <c r="H3" s="28">
        <v>9.6</v>
      </c>
      <c r="I3" s="28">
        <v>9.4</v>
      </c>
      <c r="J3" s="28">
        <v>9.4</v>
      </c>
      <c r="K3" s="28">
        <v>9.6999999999999993</v>
      </c>
      <c r="L3" s="28">
        <v>9.6999999999999993</v>
      </c>
      <c r="M3" s="28">
        <v>9.1999999999999993</v>
      </c>
      <c r="N3" s="28">
        <v>9.3000000000000007</v>
      </c>
      <c r="P3" s="30" t="s">
        <v>202</v>
      </c>
    </row>
    <row r="4" spans="1:17" x14ac:dyDescent="0.15">
      <c r="A4" s="109"/>
      <c r="B4" s="29" t="s">
        <v>65</v>
      </c>
      <c r="C4" s="28">
        <v>7</v>
      </c>
      <c r="D4" s="28">
        <v>7.3</v>
      </c>
      <c r="E4" s="28">
        <v>7.3</v>
      </c>
      <c r="F4" s="28">
        <v>7.8</v>
      </c>
      <c r="G4" s="28">
        <v>8.3000000000000007</v>
      </c>
      <c r="H4" s="28">
        <v>7.5</v>
      </c>
      <c r="I4" s="28">
        <v>7.5</v>
      </c>
      <c r="J4" s="28">
        <v>7.7</v>
      </c>
      <c r="K4" s="28">
        <v>8.1</v>
      </c>
      <c r="L4" s="28">
        <v>8.1</v>
      </c>
      <c r="M4" s="28">
        <v>8.1</v>
      </c>
      <c r="N4" s="28">
        <v>7.4</v>
      </c>
      <c r="P4" s="26" t="s">
        <v>203</v>
      </c>
      <c r="Q4" s="27" t="s">
        <v>204</v>
      </c>
    </row>
    <row r="5" spans="1:17" x14ac:dyDescent="0.15">
      <c r="A5" s="109"/>
      <c r="B5" s="29" t="s">
        <v>98</v>
      </c>
      <c r="C5" s="28">
        <v>7.8</v>
      </c>
      <c r="D5" s="28">
        <v>7.5</v>
      </c>
      <c r="E5" s="28">
        <v>7.9</v>
      </c>
      <c r="F5" s="28">
        <v>8</v>
      </c>
      <c r="G5" s="28">
        <v>8</v>
      </c>
      <c r="H5" s="28">
        <v>7.8</v>
      </c>
      <c r="I5" s="28">
        <v>8</v>
      </c>
      <c r="J5" s="28">
        <v>8</v>
      </c>
      <c r="K5" s="28">
        <v>8.1999999999999993</v>
      </c>
      <c r="L5" s="28">
        <v>8.3000000000000007</v>
      </c>
      <c r="M5" s="28">
        <v>8.3000000000000007</v>
      </c>
      <c r="N5" s="28">
        <v>7.7</v>
      </c>
      <c r="P5" s="26" t="s">
        <v>46</v>
      </c>
      <c r="Q5" s="27" t="s">
        <v>205</v>
      </c>
    </row>
    <row r="6" spans="1:17" x14ac:dyDescent="0.15">
      <c r="A6" s="110"/>
      <c r="B6" s="29" t="s">
        <v>114</v>
      </c>
      <c r="C6" s="28">
        <v>6.8</v>
      </c>
      <c r="D6" s="28">
        <v>7</v>
      </c>
      <c r="E6" s="28">
        <v>8.1</v>
      </c>
      <c r="F6" s="28">
        <v>8.5</v>
      </c>
      <c r="G6" s="28">
        <v>9.1</v>
      </c>
      <c r="H6" s="28">
        <v>8.3000000000000007</v>
      </c>
      <c r="I6" s="28">
        <v>8.4</v>
      </c>
      <c r="J6" s="28">
        <v>9.1</v>
      </c>
      <c r="K6" s="28">
        <v>8.9</v>
      </c>
      <c r="L6" s="28">
        <v>8.9</v>
      </c>
      <c r="M6" s="28">
        <v>8.8000000000000007</v>
      </c>
      <c r="N6" s="28">
        <v>8.8000000000000007</v>
      </c>
      <c r="P6" s="26" t="s">
        <v>47</v>
      </c>
      <c r="Q6" s="27" t="s">
        <v>206</v>
      </c>
    </row>
    <row r="7" spans="1:17" x14ac:dyDescent="0.15">
      <c r="A7" s="108" t="s">
        <v>8</v>
      </c>
      <c r="B7" s="29" t="s">
        <v>68</v>
      </c>
      <c r="C7" s="28">
        <v>7.8</v>
      </c>
      <c r="D7" s="28">
        <v>7.8</v>
      </c>
      <c r="E7" s="28">
        <v>7.8</v>
      </c>
      <c r="F7" s="28">
        <v>8.4</v>
      </c>
      <c r="G7" s="28">
        <v>8.6</v>
      </c>
      <c r="H7" s="28">
        <v>8</v>
      </c>
      <c r="I7" s="28">
        <v>8.1999999999999993</v>
      </c>
      <c r="J7" s="28">
        <v>8.1</v>
      </c>
      <c r="K7" s="28">
        <v>8.3000000000000007</v>
      </c>
      <c r="L7" s="28">
        <v>8.8000000000000007</v>
      </c>
      <c r="M7" s="28">
        <v>8.4</v>
      </c>
      <c r="N7" s="28">
        <v>8</v>
      </c>
      <c r="P7" s="26" t="s">
        <v>48</v>
      </c>
      <c r="Q7" s="27" t="s">
        <v>207</v>
      </c>
    </row>
    <row r="8" spans="1:17" x14ac:dyDescent="0.15">
      <c r="A8" s="109"/>
      <c r="B8" s="29" t="s">
        <v>88</v>
      </c>
      <c r="C8" s="28">
        <v>7.5</v>
      </c>
      <c r="D8" s="28">
        <v>7.3</v>
      </c>
      <c r="E8" s="28">
        <v>8.1</v>
      </c>
      <c r="F8" s="28">
        <v>8.6</v>
      </c>
      <c r="G8" s="28">
        <v>8.9</v>
      </c>
      <c r="H8" s="28">
        <v>8.5</v>
      </c>
      <c r="I8" s="28">
        <v>8.6</v>
      </c>
      <c r="J8" s="28">
        <v>8.5</v>
      </c>
      <c r="K8" s="28">
        <v>8.6</v>
      </c>
      <c r="L8" s="28">
        <v>8.8000000000000007</v>
      </c>
      <c r="M8" s="28">
        <v>8.6</v>
      </c>
      <c r="N8" s="28">
        <v>8.5</v>
      </c>
      <c r="P8" s="26" t="s">
        <v>49</v>
      </c>
      <c r="Q8" s="27" t="s">
        <v>208</v>
      </c>
    </row>
    <row r="9" spans="1:17" x14ac:dyDescent="0.15">
      <c r="A9" s="109"/>
      <c r="B9" s="29" t="s">
        <v>90</v>
      </c>
      <c r="C9" s="28">
        <v>8.3000000000000007</v>
      </c>
      <c r="D9" s="28">
        <v>8.9</v>
      </c>
      <c r="E9" s="28">
        <v>9.1</v>
      </c>
      <c r="F9" s="28">
        <v>9.1999999999999993</v>
      </c>
      <c r="G9" s="28">
        <v>9.1</v>
      </c>
      <c r="H9" s="28">
        <v>9.3000000000000007</v>
      </c>
      <c r="I9" s="28">
        <v>9.1999999999999993</v>
      </c>
      <c r="J9" s="28">
        <v>9.4</v>
      </c>
      <c r="K9" s="28">
        <v>9.1</v>
      </c>
      <c r="L9" s="28">
        <v>9.3000000000000007</v>
      </c>
      <c r="M9" s="28">
        <v>9.3000000000000007</v>
      </c>
      <c r="N9" s="28">
        <v>9.1999999999999993</v>
      </c>
      <c r="P9" s="26" t="s">
        <v>50</v>
      </c>
      <c r="Q9" s="27" t="s">
        <v>209</v>
      </c>
    </row>
    <row r="10" spans="1:17" x14ac:dyDescent="0.15">
      <c r="A10" s="110"/>
      <c r="B10" s="29" t="s">
        <v>110</v>
      </c>
      <c r="C10" s="28">
        <v>8</v>
      </c>
      <c r="D10" s="28">
        <v>8.5</v>
      </c>
      <c r="E10" s="28">
        <v>8.8000000000000007</v>
      </c>
      <c r="F10" s="28">
        <v>8.9</v>
      </c>
      <c r="G10" s="28">
        <v>9</v>
      </c>
      <c r="H10" s="28">
        <v>9.1</v>
      </c>
      <c r="I10" s="28">
        <v>9.1999999999999993</v>
      </c>
      <c r="J10" s="28">
        <v>9.5</v>
      </c>
      <c r="K10" s="28">
        <v>9.4</v>
      </c>
      <c r="L10" s="28">
        <v>9.4</v>
      </c>
      <c r="M10" s="28">
        <v>8.8000000000000007</v>
      </c>
      <c r="N10" s="28">
        <v>9.1</v>
      </c>
      <c r="P10" s="26" t="s">
        <v>51</v>
      </c>
      <c r="Q10" s="27" t="s">
        <v>210</v>
      </c>
    </row>
    <row r="11" spans="1:17" x14ac:dyDescent="0.15">
      <c r="A11" s="108" t="s">
        <v>9</v>
      </c>
      <c r="B11" s="29" t="s">
        <v>186</v>
      </c>
      <c r="C11" s="28">
        <v>7.9</v>
      </c>
      <c r="D11" s="28">
        <v>8.6</v>
      </c>
      <c r="E11" s="28">
        <v>8.9</v>
      </c>
      <c r="F11" s="28">
        <v>9.1</v>
      </c>
      <c r="G11" s="28">
        <v>9</v>
      </c>
      <c r="H11" s="28">
        <v>9.1</v>
      </c>
      <c r="I11" s="28">
        <v>8.9</v>
      </c>
      <c r="J11" s="28">
        <v>9.3000000000000007</v>
      </c>
      <c r="K11" s="28">
        <v>9</v>
      </c>
      <c r="L11" s="28">
        <v>9.1999999999999993</v>
      </c>
      <c r="M11" s="28">
        <v>9.1999999999999993</v>
      </c>
      <c r="N11" s="28">
        <v>9</v>
      </c>
      <c r="P11" s="26" t="s">
        <v>52</v>
      </c>
      <c r="Q11" s="27" t="s">
        <v>211</v>
      </c>
    </row>
    <row r="12" spans="1:17" x14ac:dyDescent="0.15">
      <c r="A12" s="110"/>
      <c r="B12" s="29" t="s">
        <v>70</v>
      </c>
      <c r="C12" s="28">
        <v>7</v>
      </c>
      <c r="D12" s="28">
        <v>6.8</v>
      </c>
      <c r="E12" s="28">
        <v>7.1</v>
      </c>
      <c r="F12" s="28">
        <v>7.5</v>
      </c>
      <c r="G12" s="28">
        <v>7.2</v>
      </c>
      <c r="H12" s="28">
        <v>7.2</v>
      </c>
      <c r="I12" s="28">
        <v>7.5</v>
      </c>
      <c r="J12" s="28">
        <v>7.1</v>
      </c>
      <c r="K12" s="28">
        <v>7.5</v>
      </c>
      <c r="L12" s="28">
        <v>7.7</v>
      </c>
      <c r="M12" s="28">
        <v>8</v>
      </c>
      <c r="N12" s="28">
        <v>7.2</v>
      </c>
      <c r="P12" s="26" t="s">
        <v>53</v>
      </c>
      <c r="Q12" s="27" t="s">
        <v>212</v>
      </c>
    </row>
    <row r="13" spans="1:17" x14ac:dyDescent="0.15">
      <c r="A13" s="108" t="s">
        <v>10</v>
      </c>
      <c r="B13" s="29" t="s">
        <v>112</v>
      </c>
      <c r="C13" s="28">
        <v>8.1</v>
      </c>
      <c r="D13" s="28">
        <v>8.4</v>
      </c>
      <c r="E13" s="28">
        <v>8.6</v>
      </c>
      <c r="F13" s="28">
        <v>9.1999999999999993</v>
      </c>
      <c r="G13" s="28">
        <v>9</v>
      </c>
      <c r="H13" s="28">
        <v>9.1</v>
      </c>
      <c r="I13" s="28">
        <v>9.1</v>
      </c>
      <c r="J13" s="28">
        <v>9.1</v>
      </c>
      <c r="K13" s="28">
        <v>9.1</v>
      </c>
      <c r="L13" s="28">
        <v>9.3000000000000007</v>
      </c>
      <c r="M13" s="28">
        <v>9.1999999999999993</v>
      </c>
      <c r="N13" s="28">
        <v>9.1999999999999993</v>
      </c>
      <c r="P13" s="26" t="s">
        <v>54</v>
      </c>
      <c r="Q13" s="27" t="s">
        <v>213</v>
      </c>
    </row>
    <row r="14" spans="1:17" x14ac:dyDescent="0.15">
      <c r="A14" s="110"/>
      <c r="B14" s="29" t="s">
        <v>177</v>
      </c>
      <c r="C14" s="28">
        <v>8.3000000000000007</v>
      </c>
      <c r="D14" s="28">
        <v>8.6</v>
      </c>
      <c r="E14" s="28">
        <v>8.6999999999999993</v>
      </c>
      <c r="F14" s="28">
        <v>8.8000000000000007</v>
      </c>
      <c r="G14" s="28">
        <v>8.8000000000000007</v>
      </c>
      <c r="H14" s="28">
        <v>8.9</v>
      </c>
      <c r="I14" s="28">
        <v>9.1</v>
      </c>
      <c r="J14" s="28">
        <v>9</v>
      </c>
      <c r="K14" s="28">
        <v>8.9</v>
      </c>
      <c r="L14" s="28">
        <v>8.9</v>
      </c>
      <c r="M14" s="28">
        <v>9.1</v>
      </c>
      <c r="N14" s="28">
        <v>8.9</v>
      </c>
      <c r="P14" s="26" t="s">
        <v>182</v>
      </c>
      <c r="Q14" s="27" t="s">
        <v>214</v>
      </c>
    </row>
    <row r="15" spans="1:17" x14ac:dyDescent="0.15">
      <c r="A15" s="108" t="s">
        <v>11</v>
      </c>
      <c r="B15" s="29" t="s">
        <v>60</v>
      </c>
      <c r="C15" s="28">
        <v>8.1</v>
      </c>
      <c r="D15" s="28">
        <v>8.6</v>
      </c>
      <c r="E15" s="28">
        <v>8.6</v>
      </c>
      <c r="F15" s="28">
        <v>8.9</v>
      </c>
      <c r="G15" s="28">
        <v>8.6</v>
      </c>
      <c r="H15" s="28">
        <v>8.9</v>
      </c>
      <c r="I15" s="28">
        <v>9</v>
      </c>
      <c r="J15" s="28">
        <v>8.8000000000000007</v>
      </c>
      <c r="K15" s="28">
        <v>9</v>
      </c>
      <c r="L15" s="28">
        <v>8.9</v>
      </c>
      <c r="M15" s="28">
        <v>8.9</v>
      </c>
      <c r="N15" s="28">
        <v>8.9</v>
      </c>
      <c r="P15" s="26" t="s">
        <v>56</v>
      </c>
      <c r="Q15" s="27" t="s">
        <v>215</v>
      </c>
    </row>
    <row r="16" spans="1:17" x14ac:dyDescent="0.15">
      <c r="A16" s="109"/>
      <c r="B16" s="29" t="s">
        <v>184</v>
      </c>
      <c r="C16" s="28">
        <v>7.5</v>
      </c>
      <c r="D16" s="28">
        <v>8.1</v>
      </c>
      <c r="E16" s="28">
        <v>8.4</v>
      </c>
      <c r="F16" s="28">
        <v>8.3000000000000007</v>
      </c>
      <c r="G16" s="28">
        <v>8.6999999999999993</v>
      </c>
      <c r="H16" s="28">
        <v>8.5</v>
      </c>
      <c r="I16" s="28">
        <v>8.5</v>
      </c>
      <c r="J16" s="28">
        <v>8.3000000000000007</v>
      </c>
      <c r="K16" s="28">
        <v>8.6999999999999993</v>
      </c>
      <c r="L16" s="28">
        <v>8.8000000000000007</v>
      </c>
      <c r="M16" s="28">
        <v>8.8000000000000007</v>
      </c>
      <c r="N16" s="28">
        <v>8.5</v>
      </c>
      <c r="P16" s="26" t="s">
        <v>57</v>
      </c>
      <c r="Q16" s="27" t="s">
        <v>216</v>
      </c>
    </row>
    <row r="17" spans="1:14" x14ac:dyDescent="0.15">
      <c r="A17" s="109"/>
      <c r="B17" s="29" t="s">
        <v>95</v>
      </c>
      <c r="C17" s="28">
        <v>7.7</v>
      </c>
      <c r="D17" s="28">
        <v>8.1</v>
      </c>
      <c r="E17" s="28">
        <v>8.1999999999999993</v>
      </c>
      <c r="F17" s="28">
        <v>8.1</v>
      </c>
      <c r="G17" s="28">
        <v>8.5</v>
      </c>
      <c r="H17" s="28">
        <v>8.1999999999999993</v>
      </c>
      <c r="I17" s="28">
        <v>8.3000000000000007</v>
      </c>
      <c r="J17" s="28">
        <v>8.3000000000000007</v>
      </c>
      <c r="K17" s="28">
        <v>8.5</v>
      </c>
      <c r="L17" s="28">
        <v>8.5</v>
      </c>
      <c r="M17" s="28">
        <v>8.6</v>
      </c>
      <c r="N17" s="28">
        <v>8.1999999999999993</v>
      </c>
    </row>
    <row r="18" spans="1:14" x14ac:dyDescent="0.15">
      <c r="A18" s="109"/>
      <c r="B18" s="29" t="s">
        <v>96</v>
      </c>
      <c r="C18" s="28">
        <v>7.6</v>
      </c>
      <c r="D18" s="28">
        <v>8.3000000000000007</v>
      </c>
      <c r="E18" s="28">
        <v>8.3000000000000007</v>
      </c>
      <c r="F18" s="28">
        <v>8.6</v>
      </c>
      <c r="G18" s="28">
        <v>9</v>
      </c>
      <c r="H18" s="28">
        <v>8.6999999999999993</v>
      </c>
      <c r="I18" s="28">
        <v>8.6999999999999993</v>
      </c>
      <c r="J18" s="28">
        <v>8.4</v>
      </c>
      <c r="K18" s="28">
        <v>8.9</v>
      </c>
      <c r="L18" s="28">
        <v>9</v>
      </c>
      <c r="M18" s="28">
        <v>8.6999999999999993</v>
      </c>
      <c r="N18" s="28">
        <v>8.6</v>
      </c>
    </row>
    <row r="19" spans="1:14" x14ac:dyDescent="0.15">
      <c r="A19" s="109"/>
      <c r="B19" s="29" t="s">
        <v>105</v>
      </c>
      <c r="C19" s="28">
        <v>8</v>
      </c>
      <c r="D19" s="28">
        <v>8.6</v>
      </c>
      <c r="E19" s="28">
        <v>8.8000000000000007</v>
      </c>
      <c r="F19" s="28">
        <v>8.9</v>
      </c>
      <c r="G19" s="28">
        <v>9.1</v>
      </c>
      <c r="H19" s="28">
        <v>8.9</v>
      </c>
      <c r="I19" s="28">
        <v>8.8000000000000007</v>
      </c>
      <c r="J19" s="28">
        <v>8.8000000000000007</v>
      </c>
      <c r="K19" s="28">
        <v>8.9</v>
      </c>
      <c r="L19" s="28">
        <v>8.9</v>
      </c>
      <c r="M19" s="28">
        <v>9</v>
      </c>
      <c r="N19" s="28">
        <v>8.8000000000000007</v>
      </c>
    </row>
    <row r="20" spans="1:14" x14ac:dyDescent="0.15">
      <c r="A20" s="110"/>
      <c r="B20" s="29" t="s">
        <v>106</v>
      </c>
      <c r="C20" s="28">
        <v>7.4</v>
      </c>
      <c r="D20" s="28">
        <v>7.8</v>
      </c>
      <c r="E20" s="28">
        <v>8.1</v>
      </c>
      <c r="F20" s="28">
        <v>8.4</v>
      </c>
      <c r="G20" s="28">
        <v>8.6</v>
      </c>
      <c r="H20" s="28">
        <v>8</v>
      </c>
      <c r="I20" s="28">
        <v>8.1</v>
      </c>
      <c r="J20" s="28">
        <v>7.8</v>
      </c>
      <c r="K20" s="28">
        <v>8.5</v>
      </c>
      <c r="L20" s="28">
        <v>8.6</v>
      </c>
      <c r="M20" s="28">
        <v>8.6</v>
      </c>
      <c r="N20" s="28">
        <v>8</v>
      </c>
    </row>
    <row r="21" spans="1:14" x14ac:dyDescent="0.15">
      <c r="A21" s="108" t="s">
        <v>28</v>
      </c>
      <c r="B21" s="29" t="s">
        <v>73</v>
      </c>
      <c r="C21" s="28">
        <v>7.2</v>
      </c>
      <c r="D21" s="28">
        <v>7.8</v>
      </c>
      <c r="E21" s="28">
        <v>8</v>
      </c>
      <c r="F21" s="28">
        <v>8.6999999999999993</v>
      </c>
      <c r="G21" s="28">
        <v>8.6999999999999993</v>
      </c>
      <c r="H21" s="28">
        <v>8.3000000000000007</v>
      </c>
      <c r="I21" s="28">
        <v>8.3000000000000007</v>
      </c>
      <c r="J21" s="28">
        <v>8.1999999999999993</v>
      </c>
      <c r="K21" s="28">
        <v>8.9</v>
      </c>
      <c r="L21" s="28">
        <v>9</v>
      </c>
      <c r="M21" s="28">
        <v>8.6999999999999993</v>
      </c>
      <c r="N21" s="28">
        <v>8.3000000000000007</v>
      </c>
    </row>
    <row r="22" spans="1:14" x14ac:dyDescent="0.15">
      <c r="A22" s="109"/>
      <c r="B22" s="29" t="s">
        <v>77</v>
      </c>
      <c r="C22" s="28">
        <v>5.6</v>
      </c>
      <c r="D22" s="28">
        <v>7.6</v>
      </c>
      <c r="E22" s="28">
        <v>7.1</v>
      </c>
      <c r="F22" s="28">
        <v>7.8</v>
      </c>
      <c r="G22" s="28">
        <v>8</v>
      </c>
      <c r="H22" s="28">
        <v>6.5</v>
      </c>
      <c r="I22" s="28">
        <v>7</v>
      </c>
      <c r="J22" s="28">
        <v>7.2</v>
      </c>
      <c r="K22" s="28">
        <v>7.9</v>
      </c>
      <c r="L22" s="28">
        <v>8.1999999999999993</v>
      </c>
      <c r="M22" s="28">
        <v>8.1</v>
      </c>
      <c r="N22" s="28">
        <v>7.1</v>
      </c>
    </row>
    <row r="23" spans="1:14" x14ac:dyDescent="0.15">
      <c r="A23" s="109"/>
      <c r="B23" s="29" t="s">
        <v>80</v>
      </c>
      <c r="C23" s="28">
        <v>6.6</v>
      </c>
      <c r="D23" s="28">
        <v>7.7</v>
      </c>
      <c r="E23" s="28">
        <v>7.5</v>
      </c>
      <c r="F23" s="28">
        <v>8.1999999999999993</v>
      </c>
      <c r="G23" s="28">
        <v>8.4</v>
      </c>
      <c r="H23" s="28">
        <v>7.5</v>
      </c>
      <c r="I23" s="28">
        <v>7.6</v>
      </c>
      <c r="J23" s="28">
        <v>7.8</v>
      </c>
      <c r="K23" s="28">
        <v>8.3000000000000007</v>
      </c>
      <c r="L23" s="28">
        <v>8.5</v>
      </c>
      <c r="M23" s="28">
        <v>8.1999999999999993</v>
      </c>
      <c r="N23" s="28">
        <v>7.6</v>
      </c>
    </row>
    <row r="24" spans="1:14" x14ac:dyDescent="0.15">
      <c r="A24" s="109"/>
      <c r="B24" s="29" t="s">
        <v>81</v>
      </c>
      <c r="C24" s="28">
        <v>7.3</v>
      </c>
      <c r="D24" s="28">
        <v>8</v>
      </c>
      <c r="E24" s="28">
        <v>7.7</v>
      </c>
      <c r="F24" s="28">
        <v>8.1999999999999993</v>
      </c>
      <c r="G24" s="28">
        <v>8.3000000000000007</v>
      </c>
      <c r="H24" s="28">
        <v>7.8</v>
      </c>
      <c r="I24" s="28">
        <v>7.9</v>
      </c>
      <c r="J24" s="28">
        <v>8.1999999999999993</v>
      </c>
      <c r="K24" s="28">
        <v>8.4</v>
      </c>
      <c r="L24" s="28">
        <v>8.5</v>
      </c>
      <c r="M24" s="28">
        <v>8.3000000000000007</v>
      </c>
      <c r="N24" s="28">
        <v>7.8</v>
      </c>
    </row>
    <row r="25" spans="1:14" x14ac:dyDescent="0.15">
      <c r="A25" s="109"/>
      <c r="B25" s="29" t="s">
        <v>82</v>
      </c>
      <c r="C25" s="28">
        <v>7.1</v>
      </c>
      <c r="D25" s="28">
        <v>8.1999999999999993</v>
      </c>
      <c r="E25" s="28">
        <v>7.9</v>
      </c>
      <c r="F25" s="28">
        <v>8.3000000000000007</v>
      </c>
      <c r="G25" s="28">
        <v>9</v>
      </c>
      <c r="H25" s="28">
        <v>8</v>
      </c>
      <c r="I25" s="28">
        <v>7.9</v>
      </c>
      <c r="J25" s="28">
        <v>8.4</v>
      </c>
      <c r="K25" s="28">
        <v>8.6</v>
      </c>
      <c r="L25" s="28">
        <v>8.8000000000000007</v>
      </c>
      <c r="M25" s="28">
        <v>8.8000000000000007</v>
      </c>
      <c r="N25" s="28">
        <v>8</v>
      </c>
    </row>
    <row r="26" spans="1:14" x14ac:dyDescent="0.15">
      <c r="A26" s="109"/>
      <c r="B26" s="29" t="s">
        <v>83</v>
      </c>
      <c r="C26" s="28">
        <v>7.7</v>
      </c>
      <c r="D26" s="28">
        <v>7.9</v>
      </c>
      <c r="E26" s="28">
        <v>8</v>
      </c>
      <c r="F26" s="28">
        <v>8.6999999999999993</v>
      </c>
      <c r="G26" s="28">
        <v>8.8000000000000007</v>
      </c>
      <c r="H26" s="28">
        <v>8.1999999999999993</v>
      </c>
      <c r="I26" s="28">
        <v>8.1999999999999993</v>
      </c>
      <c r="J26" s="28">
        <v>8.5</v>
      </c>
      <c r="K26" s="28">
        <v>8.9</v>
      </c>
      <c r="L26" s="28">
        <v>9</v>
      </c>
      <c r="M26" s="28">
        <v>8.6</v>
      </c>
      <c r="N26" s="28">
        <v>8.3000000000000007</v>
      </c>
    </row>
    <row r="27" spans="1:14" x14ac:dyDescent="0.15">
      <c r="A27" s="110"/>
      <c r="B27" s="29" t="s">
        <v>84</v>
      </c>
      <c r="C27" s="28">
        <v>7.3</v>
      </c>
      <c r="D27" s="28">
        <v>7.8</v>
      </c>
      <c r="E27" s="28">
        <v>7.5</v>
      </c>
      <c r="F27" s="28">
        <v>8.3000000000000007</v>
      </c>
      <c r="G27" s="28">
        <v>8.5</v>
      </c>
      <c r="H27" s="28">
        <v>7.9</v>
      </c>
      <c r="I27" s="28">
        <v>8</v>
      </c>
      <c r="J27" s="28">
        <v>8.1999999999999993</v>
      </c>
      <c r="K27" s="28">
        <v>8.3000000000000007</v>
      </c>
      <c r="L27" s="28">
        <v>8.4</v>
      </c>
      <c r="M27" s="28">
        <v>8.6</v>
      </c>
      <c r="N27" s="28">
        <v>7.9</v>
      </c>
    </row>
    <row r="28" spans="1:14" x14ac:dyDescent="0.15">
      <c r="A28" s="28" t="s">
        <v>12</v>
      </c>
      <c r="B28" s="29" t="s">
        <v>69</v>
      </c>
      <c r="C28" s="28">
        <v>6.9</v>
      </c>
      <c r="D28" s="28">
        <v>7.3</v>
      </c>
      <c r="E28" s="28">
        <v>7.8</v>
      </c>
      <c r="F28" s="28">
        <v>7.9</v>
      </c>
      <c r="G28" s="28">
        <v>8.5</v>
      </c>
      <c r="H28" s="28">
        <v>7.9</v>
      </c>
      <c r="I28" s="28">
        <v>7.6</v>
      </c>
      <c r="J28" s="28">
        <v>6.6</v>
      </c>
      <c r="K28" s="28">
        <v>8.1999999999999993</v>
      </c>
      <c r="L28" s="28">
        <v>8.5</v>
      </c>
      <c r="M28" s="28">
        <v>8.3000000000000007</v>
      </c>
      <c r="N28" s="28">
        <v>7.9</v>
      </c>
    </row>
    <row r="29" spans="1:14" x14ac:dyDescent="0.15">
      <c r="A29" s="108" t="s">
        <v>13</v>
      </c>
      <c r="B29" s="29" t="s">
        <v>74</v>
      </c>
      <c r="C29" s="28">
        <v>7.2</v>
      </c>
      <c r="D29" s="28">
        <v>8</v>
      </c>
      <c r="E29" s="28">
        <v>7.9</v>
      </c>
      <c r="F29" s="28">
        <v>8.4</v>
      </c>
      <c r="G29" s="28">
        <v>8.6</v>
      </c>
      <c r="H29" s="28">
        <v>8.1</v>
      </c>
      <c r="I29" s="28">
        <v>8.1</v>
      </c>
      <c r="J29" s="28">
        <v>8.3000000000000007</v>
      </c>
      <c r="K29" s="28">
        <v>8.3000000000000007</v>
      </c>
      <c r="L29" s="28">
        <v>8.8000000000000007</v>
      </c>
      <c r="M29" s="28">
        <v>8.6999999999999993</v>
      </c>
      <c r="N29" s="28">
        <v>8</v>
      </c>
    </row>
    <row r="30" spans="1:14" x14ac:dyDescent="0.15">
      <c r="A30" s="109"/>
      <c r="B30" s="29" t="s">
        <v>76</v>
      </c>
      <c r="C30" s="28">
        <v>7.5</v>
      </c>
      <c r="D30" s="28">
        <v>7.5</v>
      </c>
      <c r="E30" s="28">
        <v>7.7</v>
      </c>
      <c r="F30" s="28">
        <v>8.6</v>
      </c>
      <c r="G30" s="28">
        <v>8.4</v>
      </c>
      <c r="H30" s="28">
        <v>8.1999999999999993</v>
      </c>
      <c r="I30" s="28">
        <v>8.1999999999999993</v>
      </c>
      <c r="J30" s="28">
        <v>8.1999999999999993</v>
      </c>
      <c r="K30" s="28">
        <v>8.5</v>
      </c>
      <c r="L30" s="28">
        <v>8.6</v>
      </c>
      <c r="M30" s="28">
        <v>8.6</v>
      </c>
      <c r="N30" s="28">
        <v>8.1</v>
      </c>
    </row>
    <row r="31" spans="1:14" x14ac:dyDescent="0.15">
      <c r="A31" s="109"/>
      <c r="B31" s="29" t="s">
        <v>78</v>
      </c>
      <c r="C31" s="28">
        <v>7.8</v>
      </c>
      <c r="D31" s="28">
        <v>8.4</v>
      </c>
      <c r="E31" s="28">
        <v>8.3000000000000007</v>
      </c>
      <c r="F31" s="28">
        <v>9</v>
      </c>
      <c r="G31" s="28">
        <v>8.9</v>
      </c>
      <c r="H31" s="28">
        <v>8.6</v>
      </c>
      <c r="I31" s="28">
        <v>8.6</v>
      </c>
      <c r="J31" s="28">
        <v>8.8000000000000007</v>
      </c>
      <c r="K31" s="28">
        <v>8.9</v>
      </c>
      <c r="L31" s="28">
        <v>9</v>
      </c>
      <c r="M31" s="28">
        <v>8.9</v>
      </c>
      <c r="N31" s="28">
        <v>8.5</v>
      </c>
    </row>
    <row r="32" spans="1:14" x14ac:dyDescent="0.15">
      <c r="A32" s="110"/>
      <c r="B32" s="29" t="s">
        <v>79</v>
      </c>
      <c r="C32" s="28">
        <v>7.2</v>
      </c>
      <c r="D32" s="28">
        <v>7.8</v>
      </c>
      <c r="E32" s="28">
        <v>7.6</v>
      </c>
      <c r="F32" s="28">
        <v>8.1999999999999993</v>
      </c>
      <c r="G32" s="28">
        <v>8.3000000000000007</v>
      </c>
      <c r="H32" s="28">
        <v>8.1</v>
      </c>
      <c r="I32" s="28">
        <v>8.1</v>
      </c>
      <c r="J32" s="28">
        <v>8.1999999999999993</v>
      </c>
      <c r="K32" s="28">
        <v>8.6</v>
      </c>
      <c r="L32" s="28">
        <v>8.5</v>
      </c>
      <c r="M32" s="28">
        <v>8.6999999999999993</v>
      </c>
      <c r="N32" s="28">
        <v>7.9</v>
      </c>
    </row>
    <row r="33" spans="1:14" x14ac:dyDescent="0.15">
      <c r="A33" s="28" t="s">
        <v>14</v>
      </c>
      <c r="B33" s="29" t="s">
        <v>102</v>
      </c>
      <c r="C33" s="28">
        <v>7.9</v>
      </c>
      <c r="D33" s="28">
        <v>8.5</v>
      </c>
      <c r="E33" s="28">
        <v>8.1</v>
      </c>
      <c r="F33" s="28">
        <v>9.1</v>
      </c>
      <c r="G33" s="28">
        <v>9.1</v>
      </c>
      <c r="H33" s="28">
        <v>8.4</v>
      </c>
      <c r="I33" s="28">
        <v>8.3000000000000007</v>
      </c>
      <c r="J33" s="28">
        <v>8.8000000000000007</v>
      </c>
      <c r="K33" s="28">
        <v>9.1999999999999993</v>
      </c>
      <c r="L33" s="28">
        <v>9.1999999999999993</v>
      </c>
      <c r="M33" s="28">
        <v>9.1</v>
      </c>
      <c r="N33" s="28">
        <v>8.5</v>
      </c>
    </row>
    <row r="34" spans="1:14" x14ac:dyDescent="0.15">
      <c r="A34" s="28" t="s">
        <v>15</v>
      </c>
      <c r="B34" s="29" t="s">
        <v>185</v>
      </c>
      <c r="C34" s="28">
        <v>7.8</v>
      </c>
      <c r="D34" s="28">
        <v>8.6</v>
      </c>
      <c r="E34" s="28">
        <v>8.6999999999999993</v>
      </c>
      <c r="F34" s="28">
        <v>8.8000000000000007</v>
      </c>
      <c r="G34" s="28">
        <v>8.5</v>
      </c>
      <c r="H34" s="28">
        <v>8.9</v>
      </c>
      <c r="I34" s="28">
        <v>9.1</v>
      </c>
      <c r="J34" s="28">
        <v>8.5</v>
      </c>
      <c r="K34" s="28">
        <v>9</v>
      </c>
      <c r="L34" s="28">
        <v>9.1</v>
      </c>
      <c r="M34" s="28">
        <v>9</v>
      </c>
      <c r="N34" s="28">
        <v>9</v>
      </c>
    </row>
    <row r="35" spans="1:14" x14ac:dyDescent="0.15">
      <c r="A35" s="108" t="s">
        <v>16</v>
      </c>
      <c r="B35" s="29" t="s">
        <v>188</v>
      </c>
      <c r="C35" s="28">
        <v>7.2</v>
      </c>
      <c r="D35" s="28">
        <v>8.3000000000000007</v>
      </c>
      <c r="E35" s="28">
        <v>8.6999999999999993</v>
      </c>
      <c r="F35" s="28">
        <v>8.6</v>
      </c>
      <c r="G35" s="28">
        <v>9.1</v>
      </c>
      <c r="H35" s="28">
        <v>8.5</v>
      </c>
      <c r="I35" s="28">
        <v>8.5</v>
      </c>
      <c r="J35" s="28">
        <v>8.8000000000000007</v>
      </c>
      <c r="K35" s="28">
        <v>9.1</v>
      </c>
      <c r="L35" s="28">
        <v>8.8000000000000007</v>
      </c>
      <c r="M35" s="28">
        <v>9</v>
      </c>
      <c r="N35" s="28">
        <v>8.6</v>
      </c>
    </row>
    <row r="36" spans="1:14" x14ac:dyDescent="0.15">
      <c r="A36" s="110"/>
      <c r="B36" s="29" t="s">
        <v>72</v>
      </c>
      <c r="C36" s="28">
        <v>7.3</v>
      </c>
      <c r="D36" s="28">
        <v>8.1</v>
      </c>
      <c r="E36" s="28">
        <v>8.3000000000000007</v>
      </c>
      <c r="F36" s="28">
        <v>8.6999999999999993</v>
      </c>
      <c r="G36" s="28">
        <v>8.6999999999999993</v>
      </c>
      <c r="H36" s="28">
        <v>8.4</v>
      </c>
      <c r="I36" s="28">
        <v>8.5</v>
      </c>
      <c r="J36" s="28">
        <v>8.4</v>
      </c>
      <c r="K36" s="28">
        <v>8.9</v>
      </c>
      <c r="L36" s="28">
        <v>8.9</v>
      </c>
      <c r="M36" s="28">
        <v>9</v>
      </c>
      <c r="N36" s="28">
        <v>8.4</v>
      </c>
    </row>
    <row r="37" spans="1:14" ht="15" customHeight="1" x14ac:dyDescent="0.15">
      <c r="A37" s="115" t="s">
        <v>16</v>
      </c>
      <c r="B37" s="29" t="s">
        <v>190</v>
      </c>
      <c r="C37" s="28">
        <v>6.8</v>
      </c>
      <c r="D37" s="28">
        <v>7.5</v>
      </c>
      <c r="E37" s="28">
        <v>7.4</v>
      </c>
      <c r="F37" s="28">
        <v>8.4</v>
      </c>
      <c r="G37" s="28">
        <v>8.4</v>
      </c>
      <c r="H37" s="28">
        <v>7.9</v>
      </c>
      <c r="I37" s="28">
        <v>7.9</v>
      </c>
      <c r="J37" s="28">
        <v>7.8</v>
      </c>
      <c r="K37" s="28">
        <v>8.3000000000000007</v>
      </c>
      <c r="L37" s="28">
        <v>8.5</v>
      </c>
      <c r="M37" s="28">
        <v>8.4</v>
      </c>
      <c r="N37" s="28">
        <v>7.8</v>
      </c>
    </row>
    <row r="38" spans="1:14" ht="15" customHeight="1" x14ac:dyDescent="0.15">
      <c r="A38" s="116"/>
      <c r="B38" s="29" t="s">
        <v>189</v>
      </c>
      <c r="C38" s="28">
        <v>7.1</v>
      </c>
      <c r="D38" s="28">
        <v>7.3</v>
      </c>
      <c r="E38" s="28">
        <v>7.5</v>
      </c>
      <c r="F38" s="28">
        <v>8.3000000000000007</v>
      </c>
      <c r="G38" s="28">
        <v>8.4</v>
      </c>
      <c r="H38" s="28">
        <v>8</v>
      </c>
      <c r="I38" s="28">
        <v>8</v>
      </c>
      <c r="J38" s="28">
        <v>8.1999999999999993</v>
      </c>
      <c r="K38" s="28">
        <v>8.3000000000000007</v>
      </c>
      <c r="L38" s="28">
        <v>8.1999999999999993</v>
      </c>
      <c r="M38" s="28">
        <v>8.5</v>
      </c>
      <c r="N38" s="28">
        <v>8</v>
      </c>
    </row>
    <row r="39" spans="1:14" x14ac:dyDescent="0.15">
      <c r="A39" s="117"/>
      <c r="B39" s="29" t="s">
        <v>85</v>
      </c>
      <c r="C39" s="28">
        <v>7.8</v>
      </c>
      <c r="D39" s="28">
        <v>7.3</v>
      </c>
      <c r="E39" s="28">
        <v>8.1</v>
      </c>
      <c r="F39" s="28">
        <v>8.5</v>
      </c>
      <c r="G39" s="28">
        <v>8.8000000000000007</v>
      </c>
      <c r="H39" s="28">
        <v>8.1999999999999993</v>
      </c>
      <c r="I39" s="28">
        <v>8.4</v>
      </c>
      <c r="J39" s="28">
        <v>8.4</v>
      </c>
      <c r="K39" s="28">
        <v>8.6999999999999993</v>
      </c>
      <c r="L39" s="28">
        <v>8.8000000000000007</v>
      </c>
      <c r="M39" s="28">
        <v>8.5</v>
      </c>
      <c r="N39" s="28">
        <v>8.1999999999999993</v>
      </c>
    </row>
    <row r="40" spans="1:14" x14ac:dyDescent="0.15">
      <c r="A40" s="108" t="s">
        <v>17</v>
      </c>
      <c r="B40" s="29" t="s">
        <v>71</v>
      </c>
      <c r="C40" s="28">
        <v>7.6</v>
      </c>
      <c r="D40" s="28">
        <v>8.1999999999999993</v>
      </c>
      <c r="E40" s="28">
        <v>8.1999999999999993</v>
      </c>
      <c r="F40" s="28">
        <v>8.8000000000000007</v>
      </c>
      <c r="G40" s="28">
        <v>9.1</v>
      </c>
      <c r="H40" s="28">
        <v>8.4</v>
      </c>
      <c r="I40" s="28">
        <v>8.3000000000000007</v>
      </c>
      <c r="J40" s="28">
        <v>8.6</v>
      </c>
      <c r="K40" s="28">
        <v>9.1</v>
      </c>
      <c r="L40" s="28">
        <v>9.1999999999999993</v>
      </c>
      <c r="M40" s="28">
        <v>8.6</v>
      </c>
      <c r="N40" s="28">
        <v>8.3000000000000007</v>
      </c>
    </row>
    <row r="41" spans="1:14" x14ac:dyDescent="0.15">
      <c r="A41" s="110"/>
      <c r="B41" s="29" t="s">
        <v>89</v>
      </c>
      <c r="C41" s="28">
        <v>8.1999999999999993</v>
      </c>
      <c r="D41" s="28">
        <v>8.3000000000000007</v>
      </c>
      <c r="E41" s="28">
        <v>8.3000000000000007</v>
      </c>
      <c r="F41" s="28">
        <v>8.9</v>
      </c>
      <c r="G41" s="28">
        <v>9.1</v>
      </c>
      <c r="H41" s="28">
        <v>8.4</v>
      </c>
      <c r="I41" s="28">
        <v>8.4</v>
      </c>
      <c r="J41" s="28">
        <v>8.5</v>
      </c>
      <c r="K41" s="28">
        <v>9.1</v>
      </c>
      <c r="L41" s="28">
        <v>9.1</v>
      </c>
      <c r="M41" s="28">
        <v>9</v>
      </c>
      <c r="N41" s="28">
        <v>8.5</v>
      </c>
    </row>
    <row r="42" spans="1:14" x14ac:dyDescent="0.15">
      <c r="A42" s="108" t="s">
        <v>18</v>
      </c>
      <c r="B42" s="29" t="s">
        <v>58</v>
      </c>
      <c r="C42" s="28">
        <v>7</v>
      </c>
      <c r="D42" s="28">
        <v>7.9</v>
      </c>
      <c r="E42" s="28">
        <v>8.1</v>
      </c>
      <c r="F42" s="28">
        <v>8.6999999999999993</v>
      </c>
      <c r="G42" s="28">
        <v>8.9</v>
      </c>
      <c r="H42" s="28">
        <v>8.5</v>
      </c>
      <c r="I42" s="28">
        <v>8.6</v>
      </c>
      <c r="J42" s="28">
        <v>8.8000000000000007</v>
      </c>
      <c r="K42" s="28">
        <v>9</v>
      </c>
      <c r="L42" s="28">
        <v>9</v>
      </c>
      <c r="M42" s="28">
        <v>8.8000000000000007</v>
      </c>
      <c r="N42" s="28">
        <v>8.6</v>
      </c>
    </row>
    <row r="43" spans="1:14" x14ac:dyDescent="0.15">
      <c r="A43" s="109"/>
      <c r="B43" s="29" t="s">
        <v>100</v>
      </c>
      <c r="C43" s="28">
        <v>7.6</v>
      </c>
      <c r="D43" s="28">
        <v>8.4</v>
      </c>
      <c r="E43" s="28">
        <v>8.5</v>
      </c>
      <c r="F43" s="28">
        <v>8.9</v>
      </c>
      <c r="G43" s="28">
        <v>9.1999999999999993</v>
      </c>
      <c r="H43" s="28">
        <v>8.8000000000000007</v>
      </c>
      <c r="I43" s="28">
        <v>8.8000000000000007</v>
      </c>
      <c r="J43" s="28">
        <v>8.9</v>
      </c>
      <c r="K43" s="28">
        <v>9.1</v>
      </c>
      <c r="L43" s="28">
        <v>9.3000000000000007</v>
      </c>
      <c r="M43" s="28">
        <v>8.9</v>
      </c>
      <c r="N43" s="28">
        <v>8.8000000000000007</v>
      </c>
    </row>
    <row r="44" spans="1:14" x14ac:dyDescent="0.15">
      <c r="A44" s="109"/>
      <c r="B44" s="29" t="s">
        <v>101</v>
      </c>
      <c r="C44" s="28">
        <v>7.5</v>
      </c>
      <c r="D44" s="28">
        <v>8</v>
      </c>
      <c r="E44" s="28">
        <v>7.8</v>
      </c>
      <c r="F44" s="28">
        <v>8.1999999999999993</v>
      </c>
      <c r="G44" s="28">
        <v>8.6</v>
      </c>
      <c r="H44" s="28">
        <v>8.1999999999999993</v>
      </c>
      <c r="I44" s="28">
        <v>8.1</v>
      </c>
      <c r="J44" s="28">
        <v>8.5</v>
      </c>
      <c r="K44" s="28">
        <v>8.5</v>
      </c>
      <c r="L44" s="28">
        <v>8.6</v>
      </c>
      <c r="M44" s="28">
        <v>8.6999999999999993</v>
      </c>
      <c r="N44" s="28">
        <v>8.1999999999999993</v>
      </c>
    </row>
    <row r="45" spans="1:14" x14ac:dyDescent="0.15">
      <c r="A45" s="109"/>
      <c r="B45" s="29" t="s">
        <v>103</v>
      </c>
      <c r="C45" s="28">
        <v>7.3</v>
      </c>
      <c r="D45" s="28">
        <v>8.1999999999999993</v>
      </c>
      <c r="E45" s="28">
        <v>8.1999999999999993</v>
      </c>
      <c r="F45" s="28">
        <v>8.5</v>
      </c>
      <c r="G45" s="28">
        <v>8.8000000000000007</v>
      </c>
      <c r="H45" s="28">
        <v>8.3000000000000007</v>
      </c>
      <c r="I45" s="28">
        <v>8.3000000000000007</v>
      </c>
      <c r="J45" s="28">
        <v>8.6</v>
      </c>
      <c r="K45" s="28">
        <v>8.8000000000000007</v>
      </c>
      <c r="L45" s="28">
        <v>8.9</v>
      </c>
      <c r="M45" s="28">
        <v>8.5</v>
      </c>
      <c r="N45" s="28">
        <v>8.1999999999999993</v>
      </c>
    </row>
    <row r="46" spans="1:14" x14ac:dyDescent="0.15">
      <c r="A46" s="110"/>
      <c r="B46" s="29" t="s">
        <v>199</v>
      </c>
      <c r="C46" s="28">
        <v>8.3000000000000007</v>
      </c>
      <c r="D46" s="28">
        <v>8.6999999999999993</v>
      </c>
      <c r="E46" s="28">
        <v>8.6999999999999993</v>
      </c>
      <c r="F46" s="28">
        <v>9</v>
      </c>
      <c r="G46" s="28">
        <v>9</v>
      </c>
      <c r="H46" s="28">
        <v>8.8000000000000007</v>
      </c>
      <c r="I46" s="28">
        <v>8.9</v>
      </c>
      <c r="J46" s="28">
        <v>9.1</v>
      </c>
      <c r="K46" s="28">
        <v>9.1999999999999993</v>
      </c>
      <c r="L46" s="28">
        <v>9.3000000000000007</v>
      </c>
      <c r="M46" s="28">
        <v>9.1</v>
      </c>
      <c r="N46" s="28">
        <v>8.8000000000000007</v>
      </c>
    </row>
    <row r="47" spans="1:14" x14ac:dyDescent="0.15">
      <c r="A47" s="108" t="s">
        <v>238</v>
      </c>
      <c r="B47" s="29" t="s">
        <v>97</v>
      </c>
      <c r="C47" s="28">
        <v>8.3000000000000007</v>
      </c>
      <c r="D47" s="28">
        <v>8.1999999999999993</v>
      </c>
      <c r="E47" s="28">
        <v>8.5</v>
      </c>
      <c r="F47" s="28">
        <v>8.9</v>
      </c>
      <c r="G47" s="28">
        <v>9.1</v>
      </c>
      <c r="H47" s="28">
        <v>8.8000000000000007</v>
      </c>
      <c r="I47" s="28">
        <v>9.1</v>
      </c>
      <c r="J47" s="28">
        <v>8.9</v>
      </c>
      <c r="K47" s="28">
        <v>9</v>
      </c>
      <c r="L47" s="28">
        <v>9.1999999999999993</v>
      </c>
      <c r="M47" s="28">
        <v>8.9</v>
      </c>
      <c r="N47" s="28">
        <v>8.9</v>
      </c>
    </row>
    <row r="48" spans="1:14" x14ac:dyDescent="0.15">
      <c r="A48" s="110"/>
      <c r="B48" s="29" t="s">
        <v>104</v>
      </c>
      <c r="C48" s="28">
        <v>7.9</v>
      </c>
      <c r="D48" s="28">
        <v>8.4</v>
      </c>
      <c r="E48" s="28">
        <v>8.1999999999999993</v>
      </c>
      <c r="F48" s="28">
        <v>8.9</v>
      </c>
      <c r="G48" s="28">
        <v>9</v>
      </c>
      <c r="H48" s="28">
        <v>8.8000000000000007</v>
      </c>
      <c r="I48" s="28">
        <v>8.6999999999999993</v>
      </c>
      <c r="J48" s="28">
        <v>9</v>
      </c>
      <c r="K48" s="28">
        <v>9.1</v>
      </c>
      <c r="L48" s="28">
        <v>9.3000000000000007</v>
      </c>
      <c r="M48" s="28">
        <v>9</v>
      </c>
      <c r="N48" s="28">
        <v>8.6999999999999993</v>
      </c>
    </row>
    <row r="49" spans="1:14" x14ac:dyDescent="0.15">
      <c r="A49" s="108" t="s">
        <v>20</v>
      </c>
      <c r="B49" s="29" t="s">
        <v>62</v>
      </c>
      <c r="C49" s="28">
        <v>7.5</v>
      </c>
      <c r="D49" s="28">
        <v>7.7</v>
      </c>
      <c r="E49" s="28">
        <v>7.8</v>
      </c>
      <c r="F49" s="28">
        <v>8.4</v>
      </c>
      <c r="G49" s="28">
        <v>8.8000000000000007</v>
      </c>
      <c r="H49" s="28">
        <v>7.9</v>
      </c>
      <c r="I49" s="28">
        <v>7.9</v>
      </c>
      <c r="J49" s="28">
        <v>8</v>
      </c>
      <c r="K49" s="28">
        <v>8.5</v>
      </c>
      <c r="L49" s="28">
        <v>8.6</v>
      </c>
      <c r="M49" s="28">
        <v>8.5</v>
      </c>
      <c r="N49" s="28">
        <v>8</v>
      </c>
    </row>
    <row r="50" spans="1:14" x14ac:dyDescent="0.15">
      <c r="A50" s="109"/>
      <c r="B50" s="29" t="s">
        <v>63</v>
      </c>
      <c r="C50" s="28">
        <v>7.9</v>
      </c>
      <c r="D50" s="28">
        <v>8.1</v>
      </c>
      <c r="E50" s="28">
        <v>8.1</v>
      </c>
      <c r="F50" s="28">
        <v>8.5</v>
      </c>
      <c r="G50" s="28">
        <v>9.3000000000000007</v>
      </c>
      <c r="H50" s="28">
        <v>8.3000000000000007</v>
      </c>
      <c r="I50" s="28">
        <v>8.3000000000000007</v>
      </c>
      <c r="J50" s="28">
        <v>8.6999999999999993</v>
      </c>
      <c r="K50" s="28">
        <v>8.9</v>
      </c>
      <c r="L50" s="28">
        <v>9</v>
      </c>
      <c r="M50" s="28">
        <v>8.8000000000000007</v>
      </c>
      <c r="N50" s="28">
        <v>8.4</v>
      </c>
    </row>
    <row r="51" spans="1:14" x14ac:dyDescent="0.15">
      <c r="A51" s="110"/>
      <c r="B51" s="29" t="s">
        <v>92</v>
      </c>
      <c r="C51" s="28">
        <v>7.4</v>
      </c>
      <c r="D51" s="28">
        <v>7.8</v>
      </c>
      <c r="E51" s="28">
        <v>7.9</v>
      </c>
      <c r="F51" s="28">
        <v>8.6</v>
      </c>
      <c r="G51" s="28">
        <v>8.9</v>
      </c>
      <c r="H51" s="28">
        <v>8.1999999999999993</v>
      </c>
      <c r="I51" s="28">
        <v>8.1999999999999993</v>
      </c>
      <c r="J51" s="28">
        <v>8.5</v>
      </c>
      <c r="K51" s="28">
        <v>8.6999999999999993</v>
      </c>
      <c r="L51" s="28">
        <v>9</v>
      </c>
      <c r="M51" s="28">
        <v>8.6</v>
      </c>
      <c r="N51" s="28">
        <v>8.1999999999999993</v>
      </c>
    </row>
    <row r="52" spans="1:14" x14ac:dyDescent="0.15">
      <c r="A52" s="108" t="s">
        <v>21</v>
      </c>
      <c r="B52" s="29" t="s">
        <v>66</v>
      </c>
      <c r="C52" s="28">
        <v>7</v>
      </c>
      <c r="D52" s="28">
        <v>7.6</v>
      </c>
      <c r="E52" s="28">
        <v>7.6</v>
      </c>
      <c r="F52" s="28">
        <v>8.1999999999999993</v>
      </c>
      <c r="G52" s="28">
        <v>8.5</v>
      </c>
      <c r="H52" s="28">
        <v>7.9</v>
      </c>
      <c r="I52" s="28">
        <v>7.7</v>
      </c>
      <c r="J52" s="28">
        <v>8</v>
      </c>
      <c r="K52" s="28">
        <v>8.3000000000000007</v>
      </c>
      <c r="L52" s="28">
        <v>8.5</v>
      </c>
      <c r="M52" s="28">
        <v>8.5</v>
      </c>
      <c r="N52" s="28">
        <v>7.9</v>
      </c>
    </row>
    <row r="53" spans="1:14" x14ac:dyDescent="0.15">
      <c r="A53" s="109"/>
      <c r="B53" s="29" t="s">
        <v>67</v>
      </c>
      <c r="C53" s="28">
        <v>7.1</v>
      </c>
      <c r="D53" s="28">
        <v>7.8</v>
      </c>
      <c r="E53" s="28">
        <v>7.9</v>
      </c>
      <c r="F53" s="28">
        <v>8.3000000000000007</v>
      </c>
      <c r="G53" s="28">
        <v>8.5</v>
      </c>
      <c r="H53" s="28">
        <v>8</v>
      </c>
      <c r="I53" s="28">
        <v>8</v>
      </c>
      <c r="J53" s="28">
        <v>8</v>
      </c>
      <c r="K53" s="28">
        <v>8.4</v>
      </c>
      <c r="L53" s="28">
        <v>8.5</v>
      </c>
      <c r="M53" s="28">
        <v>8.6</v>
      </c>
      <c r="N53" s="28">
        <v>8.1</v>
      </c>
    </row>
    <row r="54" spans="1:14" x14ac:dyDescent="0.15">
      <c r="A54" s="109"/>
      <c r="B54" s="29" t="s">
        <v>93</v>
      </c>
      <c r="C54" s="28">
        <v>7.2</v>
      </c>
      <c r="D54" s="28">
        <v>7.6</v>
      </c>
      <c r="E54" s="28">
        <v>7.8</v>
      </c>
      <c r="F54" s="28">
        <v>8.1999999999999993</v>
      </c>
      <c r="G54" s="28">
        <v>8.5</v>
      </c>
      <c r="H54" s="28">
        <v>7.7</v>
      </c>
      <c r="I54" s="28">
        <v>7.6</v>
      </c>
      <c r="J54" s="28">
        <v>7.8</v>
      </c>
      <c r="K54" s="28">
        <v>8.3000000000000007</v>
      </c>
      <c r="L54" s="28">
        <v>8.5</v>
      </c>
      <c r="M54" s="28">
        <v>8.1999999999999993</v>
      </c>
      <c r="N54" s="28">
        <v>7.7</v>
      </c>
    </row>
    <row r="55" spans="1:14" x14ac:dyDescent="0.15">
      <c r="A55" s="109"/>
      <c r="B55" s="29" t="s">
        <v>94</v>
      </c>
      <c r="C55" s="28">
        <v>7.8</v>
      </c>
      <c r="D55" s="28">
        <v>8.3000000000000007</v>
      </c>
      <c r="E55" s="28">
        <v>8.5</v>
      </c>
      <c r="F55" s="28">
        <v>8.5</v>
      </c>
      <c r="G55" s="28">
        <v>8.6</v>
      </c>
      <c r="H55" s="28">
        <v>8.6999999999999993</v>
      </c>
      <c r="I55" s="28">
        <v>8.6999999999999993</v>
      </c>
      <c r="J55" s="28">
        <v>8.8000000000000007</v>
      </c>
      <c r="K55" s="28">
        <v>8.6999999999999993</v>
      </c>
      <c r="L55" s="28">
        <v>8.6999999999999993</v>
      </c>
      <c r="M55" s="28">
        <v>8.8000000000000007</v>
      </c>
      <c r="N55" s="28">
        <v>8.6999999999999993</v>
      </c>
    </row>
    <row r="56" spans="1:14" x14ac:dyDescent="0.15">
      <c r="A56" s="109"/>
      <c r="B56" s="29" t="s">
        <v>107</v>
      </c>
      <c r="C56" s="28">
        <v>7.2</v>
      </c>
      <c r="D56" s="28">
        <v>7.7</v>
      </c>
      <c r="E56" s="28">
        <v>7.5</v>
      </c>
      <c r="F56" s="28">
        <v>8.5</v>
      </c>
      <c r="G56" s="28">
        <v>8.8000000000000007</v>
      </c>
      <c r="H56" s="28">
        <v>8.1999999999999993</v>
      </c>
      <c r="I56" s="28">
        <v>8.3000000000000007</v>
      </c>
      <c r="J56" s="28">
        <v>8.1999999999999993</v>
      </c>
      <c r="K56" s="28">
        <v>8.4</v>
      </c>
      <c r="L56" s="28">
        <v>9</v>
      </c>
      <c r="M56" s="28">
        <v>8.5</v>
      </c>
      <c r="N56" s="28">
        <v>8.1</v>
      </c>
    </row>
    <row r="57" spans="1:14" x14ac:dyDescent="0.15">
      <c r="A57" s="109"/>
      <c r="B57" s="29" t="s">
        <v>198</v>
      </c>
      <c r="C57" s="28">
        <v>8.1</v>
      </c>
      <c r="D57" s="28">
        <v>8.3000000000000007</v>
      </c>
      <c r="E57" s="28">
        <v>8.5</v>
      </c>
      <c r="F57" s="28">
        <v>8.6999999999999993</v>
      </c>
      <c r="G57" s="28">
        <v>8.5</v>
      </c>
      <c r="H57" s="28">
        <v>8.5</v>
      </c>
      <c r="I57" s="28">
        <v>8.6</v>
      </c>
      <c r="J57" s="28">
        <v>8.4</v>
      </c>
      <c r="K57" s="28">
        <v>9</v>
      </c>
      <c r="L57" s="28">
        <v>9</v>
      </c>
      <c r="M57" s="28">
        <v>9.1</v>
      </c>
      <c r="N57" s="28">
        <v>8.5</v>
      </c>
    </row>
    <row r="58" spans="1:14" x14ac:dyDescent="0.15">
      <c r="A58" s="110"/>
      <c r="B58" s="29" t="s">
        <v>109</v>
      </c>
      <c r="C58" s="28">
        <v>7.9</v>
      </c>
      <c r="D58" s="28">
        <v>7.6</v>
      </c>
      <c r="E58" s="28">
        <v>8.1999999999999993</v>
      </c>
      <c r="F58" s="28">
        <v>8.8000000000000007</v>
      </c>
      <c r="G58" s="28">
        <v>9</v>
      </c>
      <c r="H58" s="28">
        <v>8.5</v>
      </c>
      <c r="I58" s="28">
        <v>8.8000000000000007</v>
      </c>
      <c r="J58" s="28">
        <v>8.6</v>
      </c>
      <c r="K58" s="28">
        <v>8.6999999999999993</v>
      </c>
      <c r="L58" s="28">
        <v>9.1</v>
      </c>
      <c r="M58" s="28">
        <v>8.6</v>
      </c>
      <c r="N58" s="28">
        <v>8.6</v>
      </c>
    </row>
    <row r="59" spans="1:14" x14ac:dyDescent="0.15">
      <c r="A59" s="108" t="s">
        <v>22</v>
      </c>
      <c r="B59" s="29" t="s">
        <v>59</v>
      </c>
      <c r="C59" s="28">
        <v>8.1</v>
      </c>
      <c r="D59" s="28">
        <v>8.3000000000000007</v>
      </c>
      <c r="E59" s="28">
        <v>8.5</v>
      </c>
      <c r="F59" s="28">
        <v>8.6999999999999993</v>
      </c>
      <c r="G59" s="28">
        <v>8.8000000000000007</v>
      </c>
      <c r="H59" s="28">
        <v>8.8000000000000007</v>
      </c>
      <c r="I59" s="28">
        <v>8.9</v>
      </c>
      <c r="J59" s="28">
        <v>8.6999999999999993</v>
      </c>
      <c r="K59" s="28">
        <v>8.9</v>
      </c>
      <c r="L59" s="28">
        <v>8.9</v>
      </c>
      <c r="M59" s="28">
        <v>8.9</v>
      </c>
      <c r="N59" s="28">
        <v>8.8000000000000007</v>
      </c>
    </row>
    <row r="60" spans="1:14" x14ac:dyDescent="0.15">
      <c r="A60" s="109"/>
      <c r="B60" s="29" t="s">
        <v>91</v>
      </c>
      <c r="C60" s="28">
        <v>7.3</v>
      </c>
      <c r="D60" s="28">
        <v>7.4</v>
      </c>
      <c r="E60" s="28">
        <v>7.9</v>
      </c>
      <c r="F60" s="28">
        <v>8.5</v>
      </c>
      <c r="G60" s="28">
        <v>8.4</v>
      </c>
      <c r="H60" s="28">
        <v>8.1999999999999993</v>
      </c>
      <c r="I60" s="28">
        <v>8.1999999999999993</v>
      </c>
      <c r="J60" s="28">
        <v>8.3000000000000007</v>
      </c>
      <c r="K60" s="28">
        <v>8.6</v>
      </c>
      <c r="L60" s="28">
        <v>8.8000000000000007</v>
      </c>
      <c r="M60" s="28">
        <v>8.6</v>
      </c>
      <c r="N60" s="28">
        <v>8.1999999999999993</v>
      </c>
    </row>
    <row r="61" spans="1:14" x14ac:dyDescent="0.15">
      <c r="A61" s="110"/>
      <c r="B61" s="29" t="s">
        <v>176</v>
      </c>
      <c r="C61" s="28">
        <v>7.4</v>
      </c>
      <c r="D61" s="28">
        <v>7.7</v>
      </c>
      <c r="E61" s="28">
        <v>7.9</v>
      </c>
      <c r="F61" s="28">
        <v>8.3000000000000007</v>
      </c>
      <c r="G61" s="28">
        <v>8.4</v>
      </c>
      <c r="H61" s="28">
        <v>8.3000000000000007</v>
      </c>
      <c r="I61" s="28">
        <v>8.4</v>
      </c>
      <c r="J61" s="28">
        <v>8.1999999999999993</v>
      </c>
      <c r="K61" s="28">
        <v>8.3000000000000007</v>
      </c>
      <c r="L61" s="28">
        <v>8.6999999999999993</v>
      </c>
      <c r="M61" s="28">
        <v>8.5</v>
      </c>
      <c r="N61" s="28">
        <v>8.1</v>
      </c>
    </row>
    <row r="62" spans="1:14" x14ac:dyDescent="0.15">
      <c r="A62" s="108" t="s">
        <v>23</v>
      </c>
      <c r="B62" s="29" t="s">
        <v>195</v>
      </c>
      <c r="C62" s="28">
        <v>7.6</v>
      </c>
      <c r="D62" s="28">
        <v>8.1</v>
      </c>
      <c r="E62" s="28">
        <v>8.5</v>
      </c>
      <c r="F62" s="28">
        <v>8.9</v>
      </c>
      <c r="G62" s="28">
        <v>9</v>
      </c>
      <c r="H62" s="28">
        <v>8.8000000000000007</v>
      </c>
      <c r="I62" s="28">
        <v>8.9</v>
      </c>
      <c r="J62" s="28">
        <v>8.5</v>
      </c>
      <c r="K62" s="28">
        <v>8.9</v>
      </c>
      <c r="L62" s="28">
        <v>9</v>
      </c>
      <c r="M62" s="28">
        <v>9</v>
      </c>
      <c r="N62" s="28">
        <v>8.8000000000000007</v>
      </c>
    </row>
    <row r="63" spans="1:14" x14ac:dyDescent="0.15">
      <c r="A63" s="110"/>
      <c r="B63" s="29" t="s">
        <v>23</v>
      </c>
      <c r="C63" s="28">
        <v>7.4</v>
      </c>
      <c r="D63" s="28">
        <v>7.5</v>
      </c>
      <c r="E63" s="28">
        <v>7.6</v>
      </c>
      <c r="F63" s="28">
        <v>7.8</v>
      </c>
      <c r="G63" s="28">
        <v>8.1</v>
      </c>
      <c r="H63" s="28">
        <v>8</v>
      </c>
      <c r="I63" s="28">
        <v>8.1</v>
      </c>
      <c r="J63" s="28">
        <v>7.8</v>
      </c>
      <c r="K63" s="28">
        <v>8</v>
      </c>
      <c r="L63" s="28">
        <v>8.1999999999999993</v>
      </c>
      <c r="M63" s="28">
        <v>8.6999999999999993</v>
      </c>
      <c r="N63" s="28">
        <v>7.9</v>
      </c>
    </row>
    <row r="64" spans="1:14" x14ac:dyDescent="0.15">
      <c r="A64" s="108" t="s">
        <v>24</v>
      </c>
      <c r="B64" s="29" t="s">
        <v>187</v>
      </c>
      <c r="C64" s="28">
        <v>8</v>
      </c>
      <c r="D64" s="28">
        <v>8.5</v>
      </c>
      <c r="E64" s="28">
        <v>8.6</v>
      </c>
      <c r="F64" s="28">
        <v>8.8000000000000007</v>
      </c>
      <c r="G64" s="28">
        <v>9</v>
      </c>
      <c r="H64" s="28">
        <v>8.8000000000000007</v>
      </c>
      <c r="I64" s="28">
        <v>8.8000000000000007</v>
      </c>
      <c r="J64" s="28">
        <v>8.6999999999999993</v>
      </c>
      <c r="K64" s="28">
        <v>8.9</v>
      </c>
      <c r="L64" s="28">
        <v>9.1</v>
      </c>
      <c r="M64" s="28">
        <v>8.8000000000000007</v>
      </c>
      <c r="N64" s="28">
        <v>8.8000000000000007</v>
      </c>
    </row>
    <row r="65" spans="1:14" x14ac:dyDescent="0.15">
      <c r="A65" s="109"/>
      <c r="B65" s="29" t="s">
        <v>196</v>
      </c>
      <c r="C65" s="28">
        <v>7.9</v>
      </c>
      <c r="D65" s="28">
        <v>8.3000000000000007</v>
      </c>
      <c r="E65" s="28">
        <v>8.5</v>
      </c>
      <c r="F65" s="28">
        <v>8.6</v>
      </c>
      <c r="G65" s="28">
        <v>9</v>
      </c>
      <c r="H65" s="28">
        <v>8.6999999999999993</v>
      </c>
      <c r="I65" s="28">
        <v>8.6</v>
      </c>
      <c r="J65" s="28">
        <v>8.6999999999999993</v>
      </c>
      <c r="K65" s="28">
        <v>8.8000000000000007</v>
      </c>
      <c r="L65" s="28">
        <v>9</v>
      </c>
      <c r="M65" s="28">
        <v>8.9</v>
      </c>
      <c r="N65" s="28">
        <v>8.6</v>
      </c>
    </row>
    <row r="66" spans="1:14" x14ac:dyDescent="0.15">
      <c r="A66" s="109"/>
      <c r="B66" s="29" t="s">
        <v>197</v>
      </c>
      <c r="C66" s="28">
        <v>7.6</v>
      </c>
      <c r="D66" s="28">
        <v>8.4</v>
      </c>
      <c r="E66" s="28">
        <v>8.3000000000000007</v>
      </c>
      <c r="F66" s="28">
        <v>8.5</v>
      </c>
      <c r="G66" s="28">
        <v>8.5</v>
      </c>
      <c r="H66" s="28">
        <v>8.6</v>
      </c>
      <c r="I66" s="28">
        <v>8.6</v>
      </c>
      <c r="J66" s="28">
        <v>8.4</v>
      </c>
      <c r="K66" s="28">
        <v>8.6</v>
      </c>
      <c r="L66" s="28">
        <v>8.8000000000000007</v>
      </c>
      <c r="M66" s="28">
        <v>8.6</v>
      </c>
      <c r="N66" s="28">
        <v>8.5</v>
      </c>
    </row>
    <row r="67" spans="1:14" x14ac:dyDescent="0.15">
      <c r="A67" s="110"/>
      <c r="B67" s="29" t="s">
        <v>99</v>
      </c>
      <c r="C67" s="28">
        <v>7.5</v>
      </c>
      <c r="D67" s="28">
        <v>8</v>
      </c>
      <c r="E67" s="28">
        <v>8.1999999999999993</v>
      </c>
      <c r="F67" s="28">
        <v>8.6</v>
      </c>
      <c r="G67" s="28">
        <v>8.8000000000000007</v>
      </c>
      <c r="H67" s="28">
        <v>8.4</v>
      </c>
      <c r="I67" s="28">
        <v>8.4</v>
      </c>
      <c r="J67" s="28">
        <v>8.3000000000000007</v>
      </c>
      <c r="K67" s="28">
        <v>8.6999999999999993</v>
      </c>
      <c r="L67" s="28">
        <v>8.6999999999999993</v>
      </c>
      <c r="M67" s="28">
        <v>8.8000000000000007</v>
      </c>
      <c r="N67" s="28">
        <v>8.3000000000000007</v>
      </c>
    </row>
    <row r="68" spans="1:14" x14ac:dyDescent="0.15">
      <c r="A68" s="108" t="s">
        <v>25</v>
      </c>
      <c r="B68" s="29" t="s">
        <v>175</v>
      </c>
      <c r="C68" s="28">
        <v>6.9</v>
      </c>
      <c r="D68" s="28">
        <v>8</v>
      </c>
      <c r="E68" s="28">
        <v>8</v>
      </c>
      <c r="F68" s="28">
        <v>8.3000000000000007</v>
      </c>
      <c r="G68" s="28">
        <v>8.5</v>
      </c>
      <c r="H68" s="28">
        <v>8.3000000000000007</v>
      </c>
      <c r="I68" s="28">
        <v>8.3000000000000007</v>
      </c>
      <c r="J68" s="28">
        <v>8</v>
      </c>
      <c r="K68" s="28">
        <v>8.4</v>
      </c>
      <c r="L68" s="28">
        <v>8.9</v>
      </c>
      <c r="M68" s="28">
        <v>8.5</v>
      </c>
      <c r="N68" s="28">
        <v>8.1</v>
      </c>
    </row>
    <row r="69" spans="1:14" x14ac:dyDescent="0.15">
      <c r="A69" s="109"/>
      <c r="B69" s="29" t="s">
        <v>86</v>
      </c>
      <c r="C69" s="28">
        <v>7.9</v>
      </c>
      <c r="D69" s="28">
        <v>8.4</v>
      </c>
      <c r="E69" s="28">
        <v>8.5</v>
      </c>
      <c r="F69" s="28">
        <v>8.4</v>
      </c>
      <c r="G69" s="28">
        <v>9</v>
      </c>
      <c r="H69" s="28">
        <v>8.6999999999999993</v>
      </c>
      <c r="I69" s="28">
        <v>8.6999999999999993</v>
      </c>
      <c r="J69" s="28">
        <v>8.5</v>
      </c>
      <c r="K69" s="28">
        <v>8.6999999999999993</v>
      </c>
      <c r="L69" s="28">
        <v>9.1</v>
      </c>
      <c r="M69" s="28">
        <v>9.1999999999999993</v>
      </c>
      <c r="N69" s="28">
        <v>8.6</v>
      </c>
    </row>
    <row r="70" spans="1:14" x14ac:dyDescent="0.15">
      <c r="A70" s="109"/>
      <c r="B70" s="29" t="s">
        <v>191</v>
      </c>
      <c r="C70" s="28">
        <v>7.5</v>
      </c>
      <c r="D70" s="28">
        <v>7.6</v>
      </c>
      <c r="E70" s="28">
        <v>7.7</v>
      </c>
      <c r="F70" s="28">
        <v>7.9</v>
      </c>
      <c r="G70" s="28">
        <v>8.6999999999999993</v>
      </c>
      <c r="H70" s="28">
        <v>7.8</v>
      </c>
      <c r="I70" s="28">
        <v>7.8</v>
      </c>
      <c r="J70" s="28">
        <v>7.7</v>
      </c>
      <c r="K70" s="28">
        <v>8.1999999999999993</v>
      </c>
      <c r="L70" s="28">
        <v>8.6999999999999993</v>
      </c>
      <c r="M70" s="28">
        <v>8.4</v>
      </c>
      <c r="N70" s="28">
        <v>7.7</v>
      </c>
    </row>
    <row r="71" spans="1:14" x14ac:dyDescent="0.15">
      <c r="A71" s="109"/>
      <c r="B71" s="29" t="s">
        <v>192</v>
      </c>
      <c r="C71" s="28">
        <v>7.3</v>
      </c>
      <c r="D71" s="28">
        <v>7.5</v>
      </c>
      <c r="E71" s="28">
        <v>7.4</v>
      </c>
      <c r="F71" s="28">
        <v>7.9</v>
      </c>
      <c r="G71" s="28">
        <v>8.8000000000000007</v>
      </c>
      <c r="H71" s="28">
        <v>7.7</v>
      </c>
      <c r="I71" s="28">
        <v>7.6</v>
      </c>
      <c r="J71" s="28">
        <v>7.5</v>
      </c>
      <c r="K71" s="28">
        <v>8.1</v>
      </c>
      <c r="L71" s="28">
        <v>8.6</v>
      </c>
      <c r="M71" s="28">
        <v>8.4</v>
      </c>
      <c r="N71" s="28">
        <v>7.5</v>
      </c>
    </row>
    <row r="72" spans="1:14" x14ac:dyDescent="0.15">
      <c r="A72" s="109"/>
      <c r="B72" s="29" t="s">
        <v>193</v>
      </c>
      <c r="C72" s="28">
        <v>8.4</v>
      </c>
      <c r="D72" s="28">
        <v>7.8</v>
      </c>
      <c r="E72" s="28">
        <v>8.5</v>
      </c>
      <c r="F72" s="28">
        <v>8.6999999999999993</v>
      </c>
      <c r="G72" s="28">
        <v>9.1999999999999993</v>
      </c>
      <c r="H72" s="28">
        <v>8.9</v>
      </c>
      <c r="I72" s="28">
        <v>8.9</v>
      </c>
      <c r="J72" s="28">
        <v>9.1</v>
      </c>
      <c r="K72" s="28">
        <v>9</v>
      </c>
      <c r="L72" s="28">
        <v>9.3000000000000007</v>
      </c>
      <c r="M72" s="28">
        <v>9.4</v>
      </c>
      <c r="N72" s="28">
        <v>8.6999999999999993</v>
      </c>
    </row>
    <row r="73" spans="1:14" x14ac:dyDescent="0.15">
      <c r="A73" s="109"/>
      <c r="B73" s="29" t="s">
        <v>194</v>
      </c>
      <c r="C73" s="28">
        <v>8</v>
      </c>
      <c r="D73" s="28">
        <v>8.3000000000000007</v>
      </c>
      <c r="E73" s="28">
        <v>8.6999999999999993</v>
      </c>
      <c r="F73" s="28">
        <v>9</v>
      </c>
      <c r="G73" s="28">
        <v>8.8000000000000007</v>
      </c>
      <c r="H73" s="28">
        <v>9.1999999999999993</v>
      </c>
      <c r="I73" s="28">
        <v>9.1999999999999993</v>
      </c>
      <c r="J73" s="28">
        <v>8.6999999999999993</v>
      </c>
      <c r="K73" s="28">
        <v>9.1</v>
      </c>
      <c r="L73" s="28">
        <v>9.3000000000000007</v>
      </c>
      <c r="M73" s="28">
        <v>8.9</v>
      </c>
      <c r="N73" s="28">
        <v>8.9</v>
      </c>
    </row>
    <row r="74" spans="1:14" x14ac:dyDescent="0.15">
      <c r="A74" s="110"/>
      <c r="B74" s="29" t="s">
        <v>108</v>
      </c>
      <c r="C74" s="28">
        <v>8.1</v>
      </c>
      <c r="D74" s="28">
        <v>8.5</v>
      </c>
      <c r="E74" s="28">
        <v>8.8000000000000007</v>
      </c>
      <c r="F74" s="28">
        <v>8.6999999999999993</v>
      </c>
      <c r="G74" s="28">
        <v>9.1999999999999993</v>
      </c>
      <c r="H74" s="28">
        <v>8.9</v>
      </c>
      <c r="I74" s="28">
        <v>8.9</v>
      </c>
      <c r="J74" s="28">
        <v>8.5</v>
      </c>
      <c r="K74" s="28">
        <v>9.1</v>
      </c>
      <c r="L74" s="28">
        <v>9.3000000000000007</v>
      </c>
      <c r="M74" s="28">
        <v>9.1</v>
      </c>
      <c r="N74" s="28">
        <v>8.8000000000000007</v>
      </c>
    </row>
    <row r="75" spans="1:14" x14ac:dyDescent="0.15">
      <c r="A75" s="111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</row>
    <row r="76" spans="1:14" x14ac:dyDescent="0.15">
      <c r="A76" s="37"/>
      <c r="B76" s="38" t="s">
        <v>200</v>
      </c>
      <c r="C76" s="39">
        <f t="shared" ref="C76:N76" si="0">ROUND(QUARTILE(C3:C74,1),1)</f>
        <v>7.2</v>
      </c>
      <c r="D76" s="39">
        <f t="shared" si="0"/>
        <v>7.7</v>
      </c>
      <c r="E76" s="39">
        <f t="shared" si="0"/>
        <v>7.8</v>
      </c>
      <c r="F76" s="39">
        <f t="shared" si="0"/>
        <v>8.3000000000000007</v>
      </c>
      <c r="G76" s="39">
        <f t="shared" si="0"/>
        <v>8.5</v>
      </c>
      <c r="H76" s="39">
        <f t="shared" si="0"/>
        <v>8</v>
      </c>
      <c r="I76" s="39">
        <f t="shared" si="0"/>
        <v>8.1</v>
      </c>
      <c r="J76" s="39">
        <f t="shared" si="0"/>
        <v>8.1999999999999993</v>
      </c>
      <c r="K76" s="39">
        <f t="shared" si="0"/>
        <v>8.4</v>
      </c>
      <c r="L76" s="39">
        <f t="shared" si="0"/>
        <v>8.6</v>
      </c>
      <c r="M76" s="39">
        <f t="shared" si="0"/>
        <v>8.5</v>
      </c>
      <c r="N76" s="39">
        <f t="shared" si="0"/>
        <v>8</v>
      </c>
    </row>
    <row r="77" spans="1:14" x14ac:dyDescent="0.15">
      <c r="A77" s="37"/>
      <c r="B77" s="38" t="s">
        <v>201</v>
      </c>
      <c r="C77" s="39">
        <f t="shared" ref="C77:N77" si="1">ROUND(QUARTILE(C3:C74,3),1)</f>
        <v>7.9</v>
      </c>
      <c r="D77" s="39">
        <f t="shared" si="1"/>
        <v>8.3000000000000007</v>
      </c>
      <c r="E77" s="39">
        <f t="shared" si="1"/>
        <v>8.5</v>
      </c>
      <c r="F77" s="39">
        <f t="shared" si="1"/>
        <v>8.8000000000000007</v>
      </c>
      <c r="G77" s="39">
        <f t="shared" si="1"/>
        <v>9</v>
      </c>
      <c r="H77" s="39">
        <f t="shared" si="1"/>
        <v>8.8000000000000007</v>
      </c>
      <c r="I77" s="39">
        <f t="shared" si="1"/>
        <v>8.8000000000000007</v>
      </c>
      <c r="J77" s="39">
        <f t="shared" si="1"/>
        <v>8.8000000000000007</v>
      </c>
      <c r="K77" s="39">
        <f t="shared" si="1"/>
        <v>9</v>
      </c>
      <c r="L77" s="39">
        <f t="shared" si="1"/>
        <v>9.1</v>
      </c>
      <c r="M77" s="39">
        <f t="shared" si="1"/>
        <v>8.9</v>
      </c>
      <c r="N77" s="39">
        <f t="shared" si="1"/>
        <v>8.6999999999999993</v>
      </c>
    </row>
  </sheetData>
  <mergeCells count="20">
    <mergeCell ref="A42:A46"/>
    <mergeCell ref="A1:N1"/>
    <mergeCell ref="A3:A6"/>
    <mergeCell ref="A7:A10"/>
    <mergeCell ref="A11:A12"/>
    <mergeCell ref="A13:A14"/>
    <mergeCell ref="A15:A20"/>
    <mergeCell ref="A21:A27"/>
    <mergeCell ref="A29:A32"/>
    <mergeCell ref="A35:A36"/>
    <mergeCell ref="A37:A39"/>
    <mergeCell ref="A40:A41"/>
    <mergeCell ref="A68:A74"/>
    <mergeCell ref="A75:N75"/>
    <mergeCell ref="A47:A48"/>
    <mergeCell ref="A49:A51"/>
    <mergeCell ref="A52:A58"/>
    <mergeCell ref="A59:A61"/>
    <mergeCell ref="A62:A63"/>
    <mergeCell ref="A64:A67"/>
  </mergeCells>
  <conditionalFormatting sqref="C3:C74">
    <cfRule type="cellIs" dxfId="113" priority="1" operator="lessThan">
      <formula>$C$76</formula>
    </cfRule>
    <cfRule type="cellIs" dxfId="112" priority="2" operator="greaterThan">
      <formula>$C$77</formula>
    </cfRule>
  </conditionalFormatting>
  <conditionalFormatting sqref="D3:D74">
    <cfRule type="cellIs" dxfId="111" priority="3" operator="lessThan">
      <formula>$D$76</formula>
    </cfRule>
    <cfRule type="cellIs" dxfId="110" priority="4" operator="greaterThan">
      <formula>$D$77</formula>
    </cfRule>
  </conditionalFormatting>
  <conditionalFormatting sqref="E3:E74">
    <cfRule type="cellIs" dxfId="109" priority="5" operator="lessThan">
      <formula>$E$76</formula>
    </cfRule>
    <cfRule type="cellIs" dxfId="108" priority="6" operator="greaterThan">
      <formula>$E$77</formula>
    </cfRule>
  </conditionalFormatting>
  <conditionalFormatting sqref="F3:F74">
    <cfRule type="cellIs" dxfId="107" priority="7" operator="lessThan">
      <formula>$F$76</formula>
    </cfRule>
    <cfRule type="cellIs" dxfId="106" priority="8" operator="greaterThan">
      <formula>$F$77</formula>
    </cfRule>
  </conditionalFormatting>
  <conditionalFormatting sqref="H3:H74">
    <cfRule type="cellIs" dxfId="105" priority="9" operator="lessThan">
      <formula>$H$76</formula>
    </cfRule>
    <cfRule type="cellIs" dxfId="104" priority="10" operator="greaterThan">
      <formula>$H$77</formula>
    </cfRule>
  </conditionalFormatting>
  <conditionalFormatting sqref="I3:I74">
    <cfRule type="cellIs" dxfId="103" priority="11" operator="lessThan">
      <formula>$I$76</formula>
    </cfRule>
    <cfRule type="cellIs" dxfId="102" priority="12" operator="greaterThan">
      <formula>$I$77</formula>
    </cfRule>
  </conditionalFormatting>
  <conditionalFormatting sqref="J3:J74">
    <cfRule type="cellIs" dxfId="101" priority="13" operator="lessThan">
      <formula>$J$76</formula>
    </cfRule>
    <cfRule type="cellIs" dxfId="100" priority="14" operator="greaterThan">
      <formula>$J$77</formula>
    </cfRule>
  </conditionalFormatting>
  <conditionalFormatting sqref="K3:K74">
    <cfRule type="cellIs" dxfId="99" priority="15" operator="lessThan">
      <formula>$K$76</formula>
    </cfRule>
    <cfRule type="cellIs" dxfId="98" priority="16" operator="greaterThan">
      <formula>$K$77</formula>
    </cfRule>
  </conditionalFormatting>
  <conditionalFormatting sqref="L3:L74">
    <cfRule type="cellIs" dxfId="97" priority="17" operator="lessThan">
      <formula>$L$76</formula>
    </cfRule>
    <cfRule type="cellIs" dxfId="96" priority="18" operator="greaterThan">
      <formula>$L$77</formula>
    </cfRule>
  </conditionalFormatting>
  <conditionalFormatting sqref="M3:M74">
    <cfRule type="cellIs" dxfId="95" priority="19" operator="lessThan">
      <formula>$M$76</formula>
    </cfRule>
    <cfRule type="cellIs" dxfId="94" priority="20" operator="greaterThan">
      <formula>$M$77</formula>
    </cfRule>
  </conditionalFormatting>
  <conditionalFormatting sqref="N3:N74">
    <cfRule type="cellIs" dxfId="93" priority="21" operator="lessThan">
      <formula>$N$76</formula>
    </cfRule>
    <cfRule type="cellIs" dxfId="92" priority="22" operator="greaterThan">
      <formula>$N$77</formula>
    </cfRule>
  </conditionalFormatting>
  <conditionalFormatting sqref="G3:G74">
    <cfRule type="cellIs" dxfId="91" priority="23" operator="lessThan">
      <formula>$G$76</formula>
    </cfRule>
    <cfRule type="cellIs" dxfId="90" priority="24" operator="greaterThan">
      <formula>$G$77</formula>
    </cfRule>
  </conditionalFormatting>
  <pageMargins left="0.78749999999999998" right="0.78749999999999998" top="1.05277777777778" bottom="1.05277777777778" header="0.78749999999999998" footer="0.78749999999999998"/>
  <pageSetup paperSize="9" scale="66" orientation="landscape" useFirstPageNumber="1" horizontalDpi="300" verticalDpi="300"/>
  <headerFooter>
    <oddHeader>&amp;C&amp;"Times New Roman,Standard"&amp;12&amp;A</oddHeader>
    <oddFooter>&amp;C&amp;"Times New Roman,Standard"&amp;12Pagina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75EE-C323-E149-A4DB-FDE4D466C4F3}">
  <dimension ref="A1:Q68"/>
  <sheetViews>
    <sheetView topLeftCell="A2" zoomScaleNormal="100" workbookViewId="0">
      <selection activeCell="A39" sqref="A39:A41"/>
    </sheetView>
  </sheetViews>
  <sheetFormatPr baseColWidth="10" defaultColWidth="8.83203125" defaultRowHeight="13" x14ac:dyDescent="0.15"/>
  <cols>
    <col min="1" max="1" width="62.6640625" style="25" customWidth="1"/>
    <col min="2" max="2" width="95.33203125" style="25" customWidth="1"/>
    <col min="3" max="14" width="6.83203125" style="26" customWidth="1"/>
    <col min="15" max="1024" width="8.6640625" style="25" customWidth="1"/>
    <col min="1025" max="16384" width="8.83203125" style="25"/>
  </cols>
  <sheetData>
    <row r="1" spans="1:17" ht="28" customHeight="1" x14ac:dyDescent="0.15">
      <c r="A1" s="118" t="s">
        <v>273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7" s="30" customFormat="1" ht="28" customHeight="1" x14ac:dyDescent="0.15">
      <c r="A2" s="36" t="s">
        <v>235</v>
      </c>
      <c r="B2" s="36" t="s">
        <v>181</v>
      </c>
      <c r="C2" s="36" t="s">
        <v>46</v>
      </c>
      <c r="D2" s="36" t="s">
        <v>47</v>
      </c>
      <c r="E2" s="36" t="s">
        <v>48</v>
      </c>
      <c r="F2" s="36" t="s">
        <v>49</v>
      </c>
      <c r="G2" s="36" t="s">
        <v>50</v>
      </c>
      <c r="H2" s="36" t="s">
        <v>51</v>
      </c>
      <c r="I2" s="36" t="s">
        <v>52</v>
      </c>
      <c r="J2" s="36" t="s">
        <v>53</v>
      </c>
      <c r="K2" s="36" t="s">
        <v>54</v>
      </c>
      <c r="L2" s="36" t="s">
        <v>182</v>
      </c>
      <c r="M2" s="36" t="s">
        <v>56</v>
      </c>
      <c r="N2" s="36" t="s">
        <v>57</v>
      </c>
    </row>
    <row r="3" spans="1:17" x14ac:dyDescent="0.15">
      <c r="A3" s="40" t="s">
        <v>7</v>
      </c>
      <c r="B3" s="31" t="s">
        <v>179</v>
      </c>
      <c r="C3" s="28">
        <v>7.6</v>
      </c>
      <c r="D3" s="28">
        <v>7.7</v>
      </c>
      <c r="E3" s="28">
        <v>7.8</v>
      </c>
      <c r="F3" s="28">
        <v>8.1</v>
      </c>
      <c r="G3" s="28">
        <v>8.6</v>
      </c>
      <c r="H3" s="28">
        <v>8.1</v>
      </c>
      <c r="I3" s="28">
        <v>8.3000000000000007</v>
      </c>
      <c r="J3" s="28">
        <v>8</v>
      </c>
      <c r="K3" s="28">
        <v>8.1</v>
      </c>
      <c r="L3" s="28">
        <v>8.6999999999999993</v>
      </c>
      <c r="M3" s="28">
        <v>9</v>
      </c>
      <c r="N3" s="28">
        <v>7.7</v>
      </c>
      <c r="P3" s="30" t="s">
        <v>202</v>
      </c>
      <c r="Q3" s="27"/>
    </row>
    <row r="4" spans="1:17" x14ac:dyDescent="0.15">
      <c r="A4" s="108" t="s">
        <v>8</v>
      </c>
      <c r="B4" s="31" t="s">
        <v>121</v>
      </c>
      <c r="C4" s="28">
        <v>7.2</v>
      </c>
      <c r="D4" s="28">
        <v>7.8</v>
      </c>
      <c r="E4" s="28">
        <v>7.7</v>
      </c>
      <c r="F4" s="28">
        <v>8.1</v>
      </c>
      <c r="G4" s="28">
        <v>8.4</v>
      </c>
      <c r="H4" s="28">
        <v>8.4</v>
      </c>
      <c r="I4" s="28">
        <v>8.4</v>
      </c>
      <c r="J4" s="28">
        <v>8.1999999999999993</v>
      </c>
      <c r="K4" s="28">
        <v>8.4</v>
      </c>
      <c r="L4" s="28">
        <v>8.6</v>
      </c>
      <c r="M4" s="28">
        <v>8.5</v>
      </c>
      <c r="N4" s="28">
        <v>8.4</v>
      </c>
      <c r="P4" s="26" t="s">
        <v>203</v>
      </c>
      <c r="Q4" s="25" t="s">
        <v>204</v>
      </c>
    </row>
    <row r="5" spans="1:17" x14ac:dyDescent="0.15">
      <c r="A5" s="110"/>
      <c r="B5" s="31" t="s">
        <v>152</v>
      </c>
      <c r="C5" s="28">
        <v>7.8</v>
      </c>
      <c r="D5" s="28">
        <v>8.1</v>
      </c>
      <c r="E5" s="28">
        <v>8.1999999999999993</v>
      </c>
      <c r="F5" s="28">
        <v>8.4</v>
      </c>
      <c r="G5" s="28">
        <v>8.5</v>
      </c>
      <c r="H5" s="28">
        <v>8.3000000000000007</v>
      </c>
      <c r="I5" s="28">
        <v>8.3000000000000007</v>
      </c>
      <c r="J5" s="28">
        <v>8.5</v>
      </c>
      <c r="K5" s="28">
        <v>8.6</v>
      </c>
      <c r="L5" s="28">
        <v>8.6</v>
      </c>
      <c r="M5" s="28">
        <v>8.5</v>
      </c>
      <c r="N5" s="28">
        <v>8.3000000000000007</v>
      </c>
      <c r="P5" s="26" t="s">
        <v>46</v>
      </c>
      <c r="Q5" s="27" t="s">
        <v>205</v>
      </c>
    </row>
    <row r="6" spans="1:17" x14ac:dyDescent="0.15">
      <c r="A6" s="108" t="s">
        <v>11</v>
      </c>
      <c r="B6" s="31" t="s">
        <v>118</v>
      </c>
      <c r="C6" s="28">
        <v>8.4</v>
      </c>
      <c r="D6" s="28">
        <v>8.6999999999999993</v>
      </c>
      <c r="E6" s="28">
        <v>9</v>
      </c>
      <c r="F6" s="28">
        <v>9.5</v>
      </c>
      <c r="G6" s="28">
        <v>9.6</v>
      </c>
      <c r="H6" s="28">
        <v>9.6</v>
      </c>
      <c r="I6" s="28">
        <v>9.6</v>
      </c>
      <c r="J6" s="28">
        <v>9.6999999999999993</v>
      </c>
      <c r="K6" s="28">
        <v>9.8000000000000007</v>
      </c>
      <c r="L6" s="28">
        <v>9.9</v>
      </c>
      <c r="M6" s="28">
        <v>9.3000000000000007</v>
      </c>
      <c r="N6" s="28">
        <v>9.6</v>
      </c>
      <c r="P6" s="26" t="s">
        <v>47</v>
      </c>
      <c r="Q6" s="27" t="s">
        <v>206</v>
      </c>
    </row>
    <row r="7" spans="1:17" x14ac:dyDescent="0.15">
      <c r="A7" s="109"/>
      <c r="B7" s="31" t="s">
        <v>123</v>
      </c>
      <c r="C7" s="28">
        <v>6.8</v>
      </c>
      <c r="D7" s="28">
        <v>8.5</v>
      </c>
      <c r="E7" s="28">
        <v>8.6</v>
      </c>
      <c r="F7" s="28">
        <v>9.1</v>
      </c>
      <c r="G7" s="28">
        <v>9.1999999999999993</v>
      </c>
      <c r="H7" s="28">
        <v>8.6</v>
      </c>
      <c r="I7" s="28">
        <v>8.6999999999999993</v>
      </c>
      <c r="J7" s="28">
        <v>9.1</v>
      </c>
      <c r="K7" s="28">
        <v>8.9</v>
      </c>
      <c r="L7" s="28">
        <v>9.4</v>
      </c>
      <c r="M7" s="28">
        <v>9</v>
      </c>
      <c r="N7" s="28">
        <v>8.6</v>
      </c>
      <c r="P7" s="26" t="s">
        <v>48</v>
      </c>
      <c r="Q7" s="27" t="s">
        <v>207</v>
      </c>
    </row>
    <row r="8" spans="1:17" x14ac:dyDescent="0.15">
      <c r="A8" s="109"/>
      <c r="B8" s="31" t="s">
        <v>226</v>
      </c>
      <c r="C8" s="28">
        <v>8.3000000000000007</v>
      </c>
      <c r="D8" s="28">
        <v>8.8000000000000007</v>
      </c>
      <c r="E8" s="28">
        <v>9.1</v>
      </c>
      <c r="F8" s="28">
        <v>9.3000000000000007</v>
      </c>
      <c r="G8" s="28">
        <v>9.8000000000000007</v>
      </c>
      <c r="H8" s="28">
        <v>9.1999999999999993</v>
      </c>
      <c r="I8" s="28">
        <v>9.3000000000000007</v>
      </c>
      <c r="J8" s="28">
        <v>9.5</v>
      </c>
      <c r="K8" s="28">
        <v>9.5</v>
      </c>
      <c r="L8" s="28">
        <v>9.6999999999999993</v>
      </c>
      <c r="M8" s="28">
        <v>9</v>
      </c>
      <c r="N8" s="28">
        <v>9.1999999999999993</v>
      </c>
      <c r="P8" s="26" t="s">
        <v>49</v>
      </c>
      <c r="Q8" s="27" t="s">
        <v>208</v>
      </c>
    </row>
    <row r="9" spans="1:17" x14ac:dyDescent="0.15">
      <c r="A9" s="109"/>
      <c r="B9" s="31" t="s">
        <v>139</v>
      </c>
      <c r="C9" s="28">
        <v>7.4</v>
      </c>
      <c r="D9" s="28">
        <v>7.7</v>
      </c>
      <c r="E9" s="28">
        <v>8</v>
      </c>
      <c r="F9" s="28">
        <v>8.3000000000000007</v>
      </c>
      <c r="G9" s="28">
        <v>8.8000000000000007</v>
      </c>
      <c r="H9" s="28">
        <v>8.3000000000000007</v>
      </c>
      <c r="I9" s="28">
        <v>8.4</v>
      </c>
      <c r="J9" s="28">
        <v>8.3000000000000007</v>
      </c>
      <c r="K9" s="28">
        <v>8.6</v>
      </c>
      <c r="L9" s="28">
        <v>8.8000000000000007</v>
      </c>
      <c r="M9" s="28">
        <v>8.1999999999999993</v>
      </c>
      <c r="N9" s="28">
        <v>8.1999999999999993</v>
      </c>
      <c r="P9" s="26" t="s">
        <v>50</v>
      </c>
      <c r="Q9" s="27" t="s">
        <v>209</v>
      </c>
    </row>
    <row r="10" spans="1:17" x14ac:dyDescent="0.15">
      <c r="A10" s="109"/>
      <c r="B10" s="31" t="s">
        <v>154</v>
      </c>
      <c r="C10" s="28">
        <v>7.1</v>
      </c>
      <c r="D10" s="28">
        <v>7.2</v>
      </c>
      <c r="E10" s="28">
        <v>8.1999999999999993</v>
      </c>
      <c r="F10" s="28">
        <v>8.5</v>
      </c>
      <c r="G10" s="28">
        <v>9.1</v>
      </c>
      <c r="H10" s="28">
        <v>8.5</v>
      </c>
      <c r="I10" s="28">
        <v>8.4</v>
      </c>
      <c r="J10" s="28">
        <v>8.1</v>
      </c>
      <c r="K10" s="28">
        <v>8.6</v>
      </c>
      <c r="L10" s="28">
        <v>9.1999999999999993</v>
      </c>
      <c r="M10" s="28">
        <v>8.5</v>
      </c>
      <c r="N10" s="28">
        <v>8.3000000000000007</v>
      </c>
      <c r="P10" s="26" t="s">
        <v>51</v>
      </c>
      <c r="Q10" s="27" t="s">
        <v>210</v>
      </c>
    </row>
    <row r="11" spans="1:17" x14ac:dyDescent="0.15">
      <c r="A11" s="109"/>
      <c r="B11" s="31" t="s">
        <v>155</v>
      </c>
      <c r="C11" s="28">
        <v>8</v>
      </c>
      <c r="D11" s="28">
        <v>8.3000000000000007</v>
      </c>
      <c r="E11" s="28">
        <v>8.6</v>
      </c>
      <c r="F11" s="28">
        <v>8.5</v>
      </c>
      <c r="G11" s="28">
        <v>9.1</v>
      </c>
      <c r="H11" s="28">
        <v>9</v>
      </c>
      <c r="I11" s="28">
        <v>8.9</v>
      </c>
      <c r="J11" s="28">
        <v>9.3000000000000007</v>
      </c>
      <c r="K11" s="28">
        <v>9</v>
      </c>
      <c r="L11" s="28">
        <v>9.1999999999999993</v>
      </c>
      <c r="M11" s="28">
        <v>9</v>
      </c>
      <c r="N11" s="28">
        <v>8.6999999999999993</v>
      </c>
      <c r="P11" s="26" t="s">
        <v>52</v>
      </c>
      <c r="Q11" s="27" t="s">
        <v>211</v>
      </c>
    </row>
    <row r="12" spans="1:17" x14ac:dyDescent="0.15">
      <c r="A12" s="109"/>
      <c r="B12" s="31" t="s">
        <v>230</v>
      </c>
      <c r="C12" s="28">
        <v>8.1</v>
      </c>
      <c r="D12" s="28">
        <v>8.4</v>
      </c>
      <c r="E12" s="28">
        <v>8.6999999999999993</v>
      </c>
      <c r="F12" s="28">
        <v>8.5</v>
      </c>
      <c r="G12" s="28">
        <v>9.1999999999999993</v>
      </c>
      <c r="H12" s="28">
        <v>8.9</v>
      </c>
      <c r="I12" s="28">
        <v>9</v>
      </c>
      <c r="J12" s="28">
        <v>9</v>
      </c>
      <c r="K12" s="28">
        <v>8.8000000000000007</v>
      </c>
      <c r="L12" s="28">
        <v>9.3000000000000007</v>
      </c>
      <c r="M12" s="28">
        <v>8.8000000000000007</v>
      </c>
      <c r="N12" s="28">
        <v>8.6999999999999993</v>
      </c>
      <c r="P12" s="26" t="s">
        <v>53</v>
      </c>
      <c r="Q12" s="27" t="s">
        <v>212</v>
      </c>
    </row>
    <row r="13" spans="1:17" x14ac:dyDescent="0.15">
      <c r="A13" s="110"/>
      <c r="B13" s="31" t="s">
        <v>156</v>
      </c>
      <c r="C13" s="28">
        <v>7.9</v>
      </c>
      <c r="D13" s="28">
        <v>7.8</v>
      </c>
      <c r="E13" s="28">
        <v>8.3000000000000007</v>
      </c>
      <c r="F13" s="28">
        <v>8.1999999999999993</v>
      </c>
      <c r="G13" s="28">
        <v>8.1999999999999993</v>
      </c>
      <c r="H13" s="28">
        <v>8.6999999999999993</v>
      </c>
      <c r="I13" s="28">
        <v>8.6999999999999993</v>
      </c>
      <c r="J13" s="28">
        <v>8.3000000000000007</v>
      </c>
      <c r="K13" s="28">
        <v>8.6</v>
      </c>
      <c r="L13" s="28">
        <v>8.8000000000000007</v>
      </c>
      <c r="M13" s="28">
        <v>8.6</v>
      </c>
      <c r="N13" s="28">
        <v>8.3000000000000007</v>
      </c>
      <c r="P13" s="26" t="s">
        <v>54</v>
      </c>
      <c r="Q13" s="27" t="s">
        <v>213</v>
      </c>
    </row>
    <row r="14" spans="1:17" x14ac:dyDescent="0.15">
      <c r="A14" s="108" t="s">
        <v>28</v>
      </c>
      <c r="B14" s="31" t="s">
        <v>73</v>
      </c>
      <c r="C14" s="28">
        <v>7.9</v>
      </c>
      <c r="D14" s="28">
        <v>6.6</v>
      </c>
      <c r="E14" s="28">
        <v>7.5</v>
      </c>
      <c r="F14" s="28">
        <v>8.6999999999999993</v>
      </c>
      <c r="G14" s="28">
        <v>8.3000000000000007</v>
      </c>
      <c r="H14" s="28">
        <v>7.9</v>
      </c>
      <c r="I14" s="28">
        <v>7.8</v>
      </c>
      <c r="J14" s="28">
        <v>8</v>
      </c>
      <c r="K14" s="28">
        <v>8.6999999999999993</v>
      </c>
      <c r="L14" s="28">
        <v>8.6999999999999993</v>
      </c>
      <c r="M14" s="28">
        <v>8.6999999999999993</v>
      </c>
      <c r="N14" s="28">
        <v>7.5</v>
      </c>
      <c r="P14" s="26" t="s">
        <v>182</v>
      </c>
      <c r="Q14" s="27" t="s">
        <v>214</v>
      </c>
    </row>
    <row r="15" spans="1:17" x14ac:dyDescent="0.15">
      <c r="A15" s="109"/>
      <c r="B15" s="31" t="s">
        <v>80</v>
      </c>
      <c r="C15" s="28">
        <v>7.8</v>
      </c>
      <c r="D15" s="28">
        <v>6.8</v>
      </c>
      <c r="E15" s="28">
        <v>6.9</v>
      </c>
      <c r="F15" s="28">
        <v>8.1</v>
      </c>
      <c r="G15" s="28">
        <v>8.5</v>
      </c>
      <c r="H15" s="28">
        <v>7.6</v>
      </c>
      <c r="I15" s="28">
        <v>7.6</v>
      </c>
      <c r="J15" s="28">
        <v>7.8</v>
      </c>
      <c r="K15" s="28">
        <v>8.3000000000000007</v>
      </c>
      <c r="L15" s="28">
        <v>8.3000000000000007</v>
      </c>
      <c r="M15" s="28">
        <v>8.6</v>
      </c>
      <c r="N15" s="28">
        <v>7.4</v>
      </c>
      <c r="P15" s="26" t="s">
        <v>56</v>
      </c>
      <c r="Q15" s="27" t="s">
        <v>215</v>
      </c>
    </row>
    <row r="16" spans="1:17" x14ac:dyDescent="0.15">
      <c r="A16" s="109"/>
      <c r="B16" s="31" t="s">
        <v>82</v>
      </c>
      <c r="C16" s="28">
        <v>7.8</v>
      </c>
      <c r="D16" s="28">
        <v>7</v>
      </c>
      <c r="E16" s="28">
        <v>7.6</v>
      </c>
      <c r="F16" s="28">
        <v>8.3000000000000007</v>
      </c>
      <c r="G16" s="28">
        <v>8.9</v>
      </c>
      <c r="H16" s="28">
        <v>7.6</v>
      </c>
      <c r="I16" s="28">
        <v>7.7</v>
      </c>
      <c r="J16" s="28">
        <v>7.9</v>
      </c>
      <c r="K16" s="28">
        <v>8.6999999999999993</v>
      </c>
      <c r="L16" s="28">
        <v>8.6999999999999993</v>
      </c>
      <c r="M16" s="28">
        <v>8.5</v>
      </c>
      <c r="N16" s="28">
        <v>7.4</v>
      </c>
      <c r="P16" s="26" t="s">
        <v>57</v>
      </c>
      <c r="Q16" s="27" t="s">
        <v>216</v>
      </c>
    </row>
    <row r="17" spans="1:14" x14ac:dyDescent="0.15">
      <c r="A17" s="110"/>
      <c r="B17" s="31" t="s">
        <v>84</v>
      </c>
      <c r="C17" s="28">
        <v>8.4</v>
      </c>
      <c r="D17" s="28">
        <v>8.4</v>
      </c>
      <c r="E17" s="28">
        <v>8</v>
      </c>
      <c r="F17" s="28">
        <v>9.1</v>
      </c>
      <c r="G17" s="28">
        <v>9</v>
      </c>
      <c r="H17" s="28">
        <v>8.1999999999999993</v>
      </c>
      <c r="I17" s="28">
        <v>8.3000000000000007</v>
      </c>
      <c r="J17" s="28">
        <v>8.6999999999999993</v>
      </c>
      <c r="K17" s="28">
        <v>9.1</v>
      </c>
      <c r="L17" s="28">
        <v>9</v>
      </c>
      <c r="M17" s="28">
        <v>8.6</v>
      </c>
      <c r="N17" s="28">
        <v>8.3000000000000007</v>
      </c>
    </row>
    <row r="18" spans="1:14" x14ac:dyDescent="0.15">
      <c r="A18" s="108" t="s">
        <v>13</v>
      </c>
      <c r="B18" s="31" t="s">
        <v>220</v>
      </c>
      <c r="C18" s="28">
        <v>8.3000000000000007</v>
      </c>
      <c r="D18" s="28">
        <v>7.5</v>
      </c>
      <c r="E18" s="28">
        <v>8.1</v>
      </c>
      <c r="F18" s="28">
        <v>9</v>
      </c>
      <c r="G18" s="28">
        <v>8.6</v>
      </c>
      <c r="H18" s="28">
        <v>8.8000000000000007</v>
      </c>
      <c r="I18" s="28">
        <v>8.5</v>
      </c>
      <c r="J18" s="28">
        <v>8</v>
      </c>
      <c r="K18" s="28">
        <v>9</v>
      </c>
      <c r="L18" s="28">
        <v>9.1999999999999993</v>
      </c>
      <c r="M18" s="28">
        <v>9</v>
      </c>
      <c r="N18" s="28">
        <v>8.8000000000000007</v>
      </c>
    </row>
    <row r="19" spans="1:14" x14ac:dyDescent="0.15">
      <c r="A19" s="109"/>
      <c r="B19" s="31" t="s">
        <v>78</v>
      </c>
      <c r="C19" s="28">
        <v>8.3000000000000007</v>
      </c>
      <c r="D19" s="28">
        <v>7.9</v>
      </c>
      <c r="E19" s="28">
        <v>7.7</v>
      </c>
      <c r="F19" s="28">
        <v>9</v>
      </c>
      <c r="G19" s="28">
        <v>9.1</v>
      </c>
      <c r="H19" s="28">
        <v>8.3000000000000007</v>
      </c>
      <c r="I19" s="28">
        <v>8.3000000000000007</v>
      </c>
      <c r="J19" s="28">
        <v>8.6999999999999993</v>
      </c>
      <c r="K19" s="28">
        <v>9.3000000000000007</v>
      </c>
      <c r="L19" s="28">
        <v>9.1999999999999993</v>
      </c>
      <c r="M19" s="28">
        <v>9</v>
      </c>
      <c r="N19" s="28">
        <v>8.1999999999999993</v>
      </c>
    </row>
    <row r="20" spans="1:14" x14ac:dyDescent="0.15">
      <c r="A20" s="109"/>
      <c r="B20" s="31" t="s">
        <v>79</v>
      </c>
      <c r="C20" s="28">
        <v>8.8000000000000007</v>
      </c>
      <c r="D20" s="28">
        <v>7.9</v>
      </c>
      <c r="E20" s="28">
        <v>8.3000000000000007</v>
      </c>
      <c r="F20" s="28">
        <v>9.1999999999999993</v>
      </c>
      <c r="G20" s="28">
        <v>8.5</v>
      </c>
      <c r="H20" s="28">
        <v>8.6999999999999993</v>
      </c>
      <c r="I20" s="28">
        <v>8.5</v>
      </c>
      <c r="J20" s="28">
        <v>8.6</v>
      </c>
      <c r="K20" s="28">
        <v>8.6999999999999993</v>
      </c>
      <c r="L20" s="28">
        <v>9.1999999999999993</v>
      </c>
      <c r="M20" s="28">
        <v>9.3000000000000007</v>
      </c>
      <c r="N20" s="28">
        <v>8.1</v>
      </c>
    </row>
    <row r="21" spans="1:14" x14ac:dyDescent="0.15">
      <c r="A21" s="110"/>
      <c r="B21" s="31" t="s">
        <v>130</v>
      </c>
      <c r="C21" s="28">
        <v>7.7</v>
      </c>
      <c r="D21" s="28">
        <v>7</v>
      </c>
      <c r="E21" s="28">
        <v>7.3</v>
      </c>
      <c r="F21" s="28">
        <v>8.5</v>
      </c>
      <c r="G21" s="28">
        <v>9.1999999999999993</v>
      </c>
      <c r="H21" s="28">
        <v>8.3000000000000007</v>
      </c>
      <c r="I21" s="28">
        <v>8.4</v>
      </c>
      <c r="J21" s="28">
        <v>8.8000000000000007</v>
      </c>
      <c r="K21" s="28">
        <v>8.9</v>
      </c>
      <c r="L21" s="28">
        <v>8.6999999999999993</v>
      </c>
      <c r="M21" s="28">
        <v>8.4</v>
      </c>
      <c r="N21" s="28">
        <v>8</v>
      </c>
    </row>
    <row r="22" spans="1:14" ht="15" customHeight="1" x14ac:dyDescent="0.15">
      <c r="A22" s="108" t="s">
        <v>14</v>
      </c>
      <c r="B22" s="31" t="s">
        <v>63</v>
      </c>
      <c r="C22" s="28">
        <v>9.1999999999999993</v>
      </c>
      <c r="D22" s="28">
        <v>9.1</v>
      </c>
      <c r="E22" s="28">
        <v>9.1999999999999993</v>
      </c>
      <c r="F22" s="28">
        <v>9.6999999999999993</v>
      </c>
      <c r="G22" s="28">
        <v>9.5</v>
      </c>
      <c r="H22" s="28">
        <v>9.1</v>
      </c>
      <c r="I22" s="28">
        <v>9.4</v>
      </c>
      <c r="J22" s="28">
        <v>9.4</v>
      </c>
      <c r="K22" s="28">
        <v>9.6999999999999993</v>
      </c>
      <c r="L22" s="28">
        <v>9.6</v>
      </c>
      <c r="M22" s="28">
        <v>9</v>
      </c>
      <c r="N22" s="28">
        <v>9.1</v>
      </c>
    </row>
    <row r="23" spans="1:14" x14ac:dyDescent="0.15">
      <c r="A23" s="110"/>
      <c r="B23" s="31" t="s">
        <v>124</v>
      </c>
      <c r="C23" s="28">
        <v>9.4</v>
      </c>
      <c r="D23" s="28">
        <v>9</v>
      </c>
      <c r="E23" s="28">
        <v>9.3000000000000007</v>
      </c>
      <c r="F23" s="28">
        <v>9.4</v>
      </c>
      <c r="G23" s="28">
        <v>9.1</v>
      </c>
      <c r="H23" s="28">
        <v>8.5</v>
      </c>
      <c r="I23" s="28">
        <v>8.8000000000000007</v>
      </c>
      <c r="J23" s="28">
        <v>9.4</v>
      </c>
      <c r="K23" s="28">
        <v>9.1999999999999993</v>
      </c>
      <c r="L23" s="28">
        <v>9.6</v>
      </c>
      <c r="M23" s="28">
        <v>8.4</v>
      </c>
      <c r="N23" s="28">
        <v>8.6</v>
      </c>
    </row>
    <row r="24" spans="1:14" x14ac:dyDescent="0.15">
      <c r="A24" s="108" t="s">
        <v>16</v>
      </c>
      <c r="B24" s="31" t="s">
        <v>126</v>
      </c>
      <c r="C24" s="28">
        <v>8.4</v>
      </c>
      <c r="D24" s="28">
        <v>8.5</v>
      </c>
      <c r="E24" s="28">
        <v>8.3000000000000007</v>
      </c>
      <c r="F24" s="28">
        <v>9.3000000000000007</v>
      </c>
      <c r="G24" s="28">
        <v>9.5</v>
      </c>
      <c r="H24" s="28">
        <v>8.8000000000000007</v>
      </c>
      <c r="I24" s="28">
        <v>8.8000000000000007</v>
      </c>
      <c r="J24" s="28">
        <v>8.9</v>
      </c>
      <c r="K24" s="28">
        <v>9.4</v>
      </c>
      <c r="L24" s="28">
        <v>9.5</v>
      </c>
      <c r="M24" s="28">
        <v>9.1999999999999993</v>
      </c>
      <c r="N24" s="28">
        <v>8.6</v>
      </c>
    </row>
    <row r="25" spans="1:14" x14ac:dyDescent="0.15">
      <c r="A25" s="109"/>
      <c r="B25" s="31" t="s">
        <v>127</v>
      </c>
      <c r="C25" s="28">
        <v>8</v>
      </c>
      <c r="D25" s="28">
        <v>7.9</v>
      </c>
      <c r="E25" s="28">
        <v>7.8</v>
      </c>
      <c r="F25" s="28">
        <v>8.6999999999999993</v>
      </c>
      <c r="G25" s="28">
        <v>9</v>
      </c>
      <c r="H25" s="28">
        <v>8.6</v>
      </c>
      <c r="I25" s="28">
        <v>8.5</v>
      </c>
      <c r="J25" s="28">
        <v>8.4</v>
      </c>
      <c r="K25" s="28">
        <v>8.9</v>
      </c>
      <c r="L25" s="28">
        <v>8.9</v>
      </c>
      <c r="M25" s="28">
        <v>8.6999999999999993</v>
      </c>
      <c r="N25" s="28">
        <v>7.9</v>
      </c>
    </row>
    <row r="26" spans="1:14" x14ac:dyDescent="0.15">
      <c r="A26" s="109"/>
      <c r="B26" s="31" t="s">
        <v>219</v>
      </c>
      <c r="C26" s="28">
        <v>8.6</v>
      </c>
      <c r="D26" s="28">
        <v>9.1999999999999993</v>
      </c>
      <c r="E26" s="28">
        <v>9.1</v>
      </c>
      <c r="F26" s="28">
        <v>9.3000000000000007</v>
      </c>
      <c r="G26" s="28">
        <v>9.3000000000000007</v>
      </c>
      <c r="H26" s="28">
        <v>9.4</v>
      </c>
      <c r="I26" s="28">
        <v>9.3000000000000007</v>
      </c>
      <c r="J26" s="28">
        <v>9.1</v>
      </c>
      <c r="K26" s="28">
        <v>9.6</v>
      </c>
      <c r="L26" s="28">
        <v>9.6</v>
      </c>
      <c r="M26" s="28">
        <v>9.1</v>
      </c>
      <c r="N26" s="28">
        <v>9.1999999999999993</v>
      </c>
    </row>
    <row r="27" spans="1:14" x14ac:dyDescent="0.15">
      <c r="A27" s="109"/>
      <c r="B27" s="31" t="s">
        <v>128</v>
      </c>
      <c r="C27" s="28">
        <v>7.6</v>
      </c>
      <c r="D27" s="28">
        <v>6.6</v>
      </c>
      <c r="E27" s="28">
        <v>6.7</v>
      </c>
      <c r="F27" s="28">
        <v>8</v>
      </c>
      <c r="G27" s="28">
        <v>8.6</v>
      </c>
      <c r="H27" s="28">
        <v>7.9</v>
      </c>
      <c r="I27" s="28">
        <v>8.1</v>
      </c>
      <c r="J27" s="28">
        <v>8.1</v>
      </c>
      <c r="K27" s="28">
        <v>8.1999999999999993</v>
      </c>
      <c r="L27" s="28">
        <v>8.1999999999999993</v>
      </c>
      <c r="M27" s="28">
        <v>8.6</v>
      </c>
      <c r="N27" s="28">
        <v>7.7</v>
      </c>
    </row>
    <row r="28" spans="1:14" x14ac:dyDescent="0.15">
      <c r="A28" s="109"/>
      <c r="B28" s="31" t="s">
        <v>129</v>
      </c>
      <c r="C28" s="28">
        <v>8.4</v>
      </c>
      <c r="D28" s="28">
        <v>7.4</v>
      </c>
      <c r="E28" s="28">
        <v>8</v>
      </c>
      <c r="F28" s="28">
        <v>9.1</v>
      </c>
      <c r="G28" s="28">
        <v>8.9</v>
      </c>
      <c r="H28" s="28">
        <v>9</v>
      </c>
      <c r="I28" s="28">
        <v>9</v>
      </c>
      <c r="J28" s="28">
        <v>8.5</v>
      </c>
      <c r="K28" s="28">
        <v>9</v>
      </c>
      <c r="L28" s="28">
        <v>9.3000000000000007</v>
      </c>
      <c r="M28" s="28">
        <v>9.4</v>
      </c>
      <c r="N28" s="28">
        <v>8.6999999999999993</v>
      </c>
    </row>
    <row r="29" spans="1:14" x14ac:dyDescent="0.15">
      <c r="A29" s="110"/>
      <c r="B29" s="31" t="s">
        <v>131</v>
      </c>
      <c r="C29" s="28">
        <v>8.9</v>
      </c>
      <c r="D29" s="28">
        <v>8.5</v>
      </c>
      <c r="E29" s="28">
        <v>7.8</v>
      </c>
      <c r="F29" s="28">
        <v>8.4</v>
      </c>
      <c r="G29" s="28">
        <v>8.8000000000000007</v>
      </c>
      <c r="H29" s="28">
        <v>8.5</v>
      </c>
      <c r="I29" s="28">
        <v>8.3000000000000007</v>
      </c>
      <c r="J29" s="28">
        <v>8.8000000000000007</v>
      </c>
      <c r="K29" s="28">
        <v>9.1</v>
      </c>
      <c r="L29" s="28">
        <v>9.1</v>
      </c>
      <c r="M29" s="28">
        <v>9.1999999999999993</v>
      </c>
      <c r="N29" s="28">
        <v>8.1999999999999993</v>
      </c>
    </row>
    <row r="30" spans="1:14" x14ac:dyDescent="0.15">
      <c r="A30" s="108" t="s">
        <v>17</v>
      </c>
      <c r="B30" s="31" t="s">
        <v>71</v>
      </c>
      <c r="C30" s="28">
        <v>8</v>
      </c>
      <c r="D30" s="28">
        <v>7.4</v>
      </c>
      <c r="E30" s="28">
        <v>7.8</v>
      </c>
      <c r="F30" s="28">
        <v>8.6999999999999993</v>
      </c>
      <c r="G30" s="28">
        <v>9.1999999999999993</v>
      </c>
      <c r="H30" s="28">
        <v>7.6</v>
      </c>
      <c r="I30" s="28">
        <v>7.7</v>
      </c>
      <c r="J30" s="28">
        <v>7.9</v>
      </c>
      <c r="K30" s="28">
        <v>8.6999999999999993</v>
      </c>
      <c r="L30" s="28">
        <v>8.8000000000000007</v>
      </c>
      <c r="M30" s="28">
        <v>8.4</v>
      </c>
      <c r="N30" s="28">
        <v>7.5</v>
      </c>
    </row>
    <row r="31" spans="1:14" x14ac:dyDescent="0.15">
      <c r="A31" s="110"/>
      <c r="B31" s="31" t="s">
        <v>89</v>
      </c>
      <c r="C31" s="28">
        <v>7.8</v>
      </c>
      <c r="D31" s="28">
        <v>7.6</v>
      </c>
      <c r="E31" s="28">
        <v>8.3000000000000007</v>
      </c>
      <c r="F31" s="28">
        <v>8.8000000000000007</v>
      </c>
      <c r="G31" s="28">
        <v>9.3000000000000007</v>
      </c>
      <c r="H31" s="28">
        <v>7.7</v>
      </c>
      <c r="I31" s="28">
        <v>7.7</v>
      </c>
      <c r="J31" s="28">
        <v>8.1999999999999993</v>
      </c>
      <c r="K31" s="28">
        <v>9</v>
      </c>
      <c r="L31" s="28">
        <v>8.6</v>
      </c>
      <c r="M31" s="28">
        <v>7.9</v>
      </c>
      <c r="N31" s="28">
        <v>7.7</v>
      </c>
    </row>
    <row r="32" spans="1:14" x14ac:dyDescent="0.15">
      <c r="A32" s="108" t="s">
        <v>18</v>
      </c>
      <c r="B32" s="31" t="s">
        <v>125</v>
      </c>
      <c r="C32" s="28">
        <v>8.3000000000000007</v>
      </c>
      <c r="D32" s="28">
        <v>8</v>
      </c>
      <c r="E32" s="28">
        <v>8.1</v>
      </c>
      <c r="F32" s="28">
        <v>8.3000000000000007</v>
      </c>
      <c r="G32" s="28">
        <v>8.9</v>
      </c>
      <c r="H32" s="28">
        <v>8.6</v>
      </c>
      <c r="I32" s="28">
        <v>8.9</v>
      </c>
      <c r="J32" s="28">
        <v>8.6</v>
      </c>
      <c r="K32" s="28">
        <v>8.9</v>
      </c>
      <c r="L32" s="28">
        <v>9.3000000000000007</v>
      </c>
      <c r="M32" s="28">
        <v>9</v>
      </c>
      <c r="N32" s="28">
        <v>8.5</v>
      </c>
    </row>
    <row r="33" spans="1:14" x14ac:dyDescent="0.15">
      <c r="A33" s="109"/>
      <c r="B33" s="31" t="s">
        <v>143</v>
      </c>
      <c r="C33" s="28">
        <v>8.9</v>
      </c>
      <c r="D33" s="28">
        <v>9.3000000000000007</v>
      </c>
      <c r="E33" s="28">
        <v>9.1999999999999993</v>
      </c>
      <c r="F33" s="28">
        <v>9.5</v>
      </c>
      <c r="G33" s="28">
        <v>9.5</v>
      </c>
      <c r="H33" s="28">
        <v>9.1999999999999993</v>
      </c>
      <c r="I33" s="28">
        <v>9.1999999999999993</v>
      </c>
      <c r="J33" s="28">
        <v>9.4</v>
      </c>
      <c r="K33" s="28">
        <v>9.3000000000000007</v>
      </c>
      <c r="L33" s="28">
        <v>9.5</v>
      </c>
      <c r="M33" s="28">
        <v>9.5</v>
      </c>
      <c r="N33" s="28">
        <v>9.1999999999999993</v>
      </c>
    </row>
    <row r="34" spans="1:14" x14ac:dyDescent="0.15">
      <c r="A34" s="110"/>
      <c r="B34" s="31" t="s">
        <v>145</v>
      </c>
      <c r="C34" s="28">
        <v>8.8000000000000007</v>
      </c>
      <c r="D34" s="28">
        <v>8.6999999999999993</v>
      </c>
      <c r="E34" s="28">
        <v>8.4</v>
      </c>
      <c r="F34" s="28">
        <v>8.9</v>
      </c>
      <c r="G34" s="28">
        <v>9.1</v>
      </c>
      <c r="H34" s="28">
        <v>8.8000000000000007</v>
      </c>
      <c r="I34" s="28">
        <v>9.1999999999999993</v>
      </c>
      <c r="J34" s="28">
        <v>9.3000000000000007</v>
      </c>
      <c r="K34" s="28">
        <v>9.1999999999999993</v>
      </c>
      <c r="L34" s="28">
        <v>9.4</v>
      </c>
      <c r="M34" s="28">
        <v>9</v>
      </c>
      <c r="N34" s="28">
        <v>8.5</v>
      </c>
    </row>
    <row r="35" spans="1:14" x14ac:dyDescent="0.15">
      <c r="A35" s="108" t="s">
        <v>238</v>
      </c>
      <c r="B35" s="31" t="s">
        <v>117</v>
      </c>
      <c r="C35" s="28">
        <v>8.1</v>
      </c>
      <c r="D35" s="28">
        <v>9.1999999999999993</v>
      </c>
      <c r="E35" s="28">
        <v>8.8000000000000007</v>
      </c>
      <c r="F35" s="28">
        <v>9.4</v>
      </c>
      <c r="G35" s="28">
        <v>9.5</v>
      </c>
      <c r="H35" s="28">
        <v>9.3000000000000007</v>
      </c>
      <c r="I35" s="28">
        <v>9.3000000000000007</v>
      </c>
      <c r="J35" s="28">
        <v>9.5</v>
      </c>
      <c r="K35" s="28">
        <v>9.4</v>
      </c>
      <c r="L35" s="28">
        <v>9.6</v>
      </c>
      <c r="M35" s="28">
        <v>9.1999999999999993</v>
      </c>
      <c r="N35" s="28">
        <v>9.1</v>
      </c>
    </row>
    <row r="36" spans="1:14" x14ac:dyDescent="0.15">
      <c r="A36" s="109"/>
      <c r="B36" s="31" t="s">
        <v>119</v>
      </c>
      <c r="C36" s="28">
        <v>7</v>
      </c>
      <c r="D36" s="28">
        <v>8.3000000000000007</v>
      </c>
      <c r="E36" s="28">
        <v>8.6</v>
      </c>
      <c r="F36" s="28">
        <v>9.1999999999999993</v>
      </c>
      <c r="G36" s="28">
        <v>9</v>
      </c>
      <c r="H36" s="28">
        <v>9</v>
      </c>
      <c r="I36" s="28">
        <v>9.1</v>
      </c>
      <c r="J36" s="28">
        <v>9.1999999999999993</v>
      </c>
      <c r="K36" s="28">
        <v>9.1999999999999993</v>
      </c>
      <c r="L36" s="28">
        <v>9.6</v>
      </c>
      <c r="M36" s="28">
        <v>9.3000000000000007</v>
      </c>
      <c r="N36" s="28">
        <v>9.1</v>
      </c>
    </row>
    <row r="37" spans="1:14" x14ac:dyDescent="0.15">
      <c r="A37" s="109"/>
      <c r="B37" s="31" t="s">
        <v>141</v>
      </c>
      <c r="C37" s="28">
        <v>7.8</v>
      </c>
      <c r="D37" s="28">
        <v>8.4</v>
      </c>
      <c r="E37" s="28">
        <v>8.6999999999999993</v>
      </c>
      <c r="F37" s="28">
        <v>9.5</v>
      </c>
      <c r="G37" s="28">
        <v>9</v>
      </c>
      <c r="H37" s="28">
        <v>9.1</v>
      </c>
      <c r="I37" s="28">
        <v>9.1</v>
      </c>
      <c r="J37" s="28">
        <v>9.5</v>
      </c>
      <c r="K37" s="28">
        <v>9.5</v>
      </c>
      <c r="L37" s="28">
        <v>9.6</v>
      </c>
      <c r="M37" s="28">
        <v>9.1</v>
      </c>
      <c r="N37" s="28">
        <v>8.8000000000000007</v>
      </c>
    </row>
    <row r="38" spans="1:14" x14ac:dyDescent="0.15">
      <c r="A38" s="110"/>
      <c r="B38" s="31" t="s">
        <v>146</v>
      </c>
      <c r="C38" s="28">
        <v>8.9</v>
      </c>
      <c r="D38" s="28">
        <v>8.4</v>
      </c>
      <c r="E38" s="28">
        <v>8.6</v>
      </c>
      <c r="F38" s="28">
        <v>9.1</v>
      </c>
      <c r="G38" s="28">
        <v>9.4</v>
      </c>
      <c r="H38" s="28">
        <v>8.8000000000000007</v>
      </c>
      <c r="I38" s="28">
        <v>8.6999999999999993</v>
      </c>
      <c r="J38" s="28">
        <v>9.1999999999999993</v>
      </c>
      <c r="K38" s="28">
        <v>9.1999999999999993</v>
      </c>
      <c r="L38" s="28">
        <v>9.5</v>
      </c>
      <c r="M38" s="28">
        <v>8.9</v>
      </c>
      <c r="N38" s="28">
        <v>8.9</v>
      </c>
    </row>
    <row r="39" spans="1:14" x14ac:dyDescent="0.15">
      <c r="A39" s="108" t="s">
        <v>20</v>
      </c>
      <c r="B39" s="31" t="s">
        <v>217</v>
      </c>
      <c r="C39" s="28">
        <v>8.9</v>
      </c>
      <c r="D39" s="28">
        <v>9</v>
      </c>
      <c r="E39" s="28">
        <v>9.3000000000000007</v>
      </c>
      <c r="F39" s="28">
        <v>9.1999999999999993</v>
      </c>
      <c r="G39" s="28">
        <v>9.6999999999999993</v>
      </c>
      <c r="H39" s="28">
        <v>9.3000000000000007</v>
      </c>
      <c r="I39" s="28">
        <v>9.5</v>
      </c>
      <c r="J39" s="28">
        <v>9.5</v>
      </c>
      <c r="K39" s="28">
        <v>9.4</v>
      </c>
      <c r="L39" s="28">
        <v>9.6</v>
      </c>
      <c r="M39" s="28">
        <v>9.1</v>
      </c>
      <c r="N39" s="28">
        <v>9.3000000000000007</v>
      </c>
    </row>
    <row r="40" spans="1:14" x14ac:dyDescent="0.15">
      <c r="A40" s="109"/>
      <c r="B40" s="31" t="s">
        <v>120</v>
      </c>
      <c r="C40" s="28">
        <v>8.6</v>
      </c>
      <c r="D40" s="28">
        <v>8.6</v>
      </c>
      <c r="E40" s="28">
        <v>8.9</v>
      </c>
      <c r="F40" s="28">
        <v>9.6</v>
      </c>
      <c r="G40" s="28">
        <v>9.6999999999999993</v>
      </c>
      <c r="H40" s="28">
        <v>9.1</v>
      </c>
      <c r="I40" s="28">
        <v>9.1</v>
      </c>
      <c r="J40" s="28">
        <v>9.1</v>
      </c>
      <c r="K40" s="28">
        <v>9.5</v>
      </c>
      <c r="L40" s="28">
        <v>9.6999999999999993</v>
      </c>
      <c r="M40" s="28">
        <v>9.5</v>
      </c>
      <c r="N40" s="28">
        <v>9.1</v>
      </c>
    </row>
    <row r="41" spans="1:14" x14ac:dyDescent="0.15">
      <c r="A41" s="110"/>
      <c r="B41" s="31" t="s">
        <v>122</v>
      </c>
      <c r="C41" s="28">
        <v>8.3000000000000007</v>
      </c>
      <c r="D41" s="28">
        <v>7.7</v>
      </c>
      <c r="E41" s="28">
        <v>8.1</v>
      </c>
      <c r="F41" s="28">
        <v>9.3000000000000007</v>
      </c>
      <c r="G41" s="28">
        <v>9.5</v>
      </c>
      <c r="H41" s="28">
        <v>8.6</v>
      </c>
      <c r="I41" s="28">
        <v>8.6</v>
      </c>
      <c r="J41" s="28">
        <v>8.1</v>
      </c>
      <c r="K41" s="28">
        <v>9.1999999999999993</v>
      </c>
      <c r="L41" s="28">
        <v>9.4</v>
      </c>
      <c r="M41" s="28">
        <v>8.6999999999999993</v>
      </c>
      <c r="N41" s="28">
        <v>8.5</v>
      </c>
    </row>
    <row r="42" spans="1:14" x14ac:dyDescent="0.15">
      <c r="A42" s="108" t="s">
        <v>21</v>
      </c>
      <c r="B42" s="31" t="s">
        <v>147</v>
      </c>
      <c r="C42" s="28">
        <v>7.7</v>
      </c>
      <c r="D42" s="28">
        <v>7.8</v>
      </c>
      <c r="E42" s="28">
        <v>7.9</v>
      </c>
      <c r="F42" s="28">
        <v>8.5</v>
      </c>
      <c r="G42" s="28">
        <v>8.6999999999999993</v>
      </c>
      <c r="H42" s="28">
        <v>8.1999999999999993</v>
      </c>
      <c r="I42" s="28">
        <v>8.1999999999999993</v>
      </c>
      <c r="J42" s="28">
        <v>8.5</v>
      </c>
      <c r="K42" s="28">
        <v>8.5</v>
      </c>
      <c r="L42" s="28">
        <v>8.6999999999999993</v>
      </c>
      <c r="M42" s="28">
        <v>8.6999999999999993</v>
      </c>
      <c r="N42" s="28">
        <v>7.9</v>
      </c>
    </row>
    <row r="43" spans="1:14" x14ac:dyDescent="0.15">
      <c r="A43" s="109"/>
      <c r="B43" s="31" t="s">
        <v>148</v>
      </c>
      <c r="C43" s="28">
        <v>7.5</v>
      </c>
      <c r="D43" s="28">
        <v>7.1</v>
      </c>
      <c r="E43" s="28">
        <v>7.2</v>
      </c>
      <c r="F43" s="28">
        <v>7.9</v>
      </c>
      <c r="G43" s="28">
        <v>8.5</v>
      </c>
      <c r="H43" s="28">
        <v>7.5</v>
      </c>
      <c r="I43" s="28">
        <v>7.4</v>
      </c>
      <c r="J43" s="28">
        <v>7.6</v>
      </c>
      <c r="K43" s="28">
        <v>8.1</v>
      </c>
      <c r="L43" s="28">
        <v>8.1999999999999993</v>
      </c>
      <c r="M43" s="28">
        <v>8.1</v>
      </c>
      <c r="N43" s="28">
        <v>7.4</v>
      </c>
    </row>
    <row r="44" spans="1:14" x14ac:dyDescent="0.15">
      <c r="A44" s="109"/>
      <c r="B44" s="31" t="s">
        <v>153</v>
      </c>
      <c r="C44" s="28">
        <v>8.3000000000000007</v>
      </c>
      <c r="D44" s="28">
        <v>7.5</v>
      </c>
      <c r="E44" s="28">
        <v>7.5</v>
      </c>
      <c r="F44" s="28">
        <v>8.6</v>
      </c>
      <c r="G44" s="28">
        <v>9.1</v>
      </c>
      <c r="H44" s="28">
        <v>7.8</v>
      </c>
      <c r="I44" s="28">
        <v>7.8</v>
      </c>
      <c r="J44" s="28">
        <v>8.1999999999999993</v>
      </c>
      <c r="K44" s="28">
        <v>8.9</v>
      </c>
      <c r="L44" s="28">
        <v>9</v>
      </c>
      <c r="M44" s="28">
        <v>8</v>
      </c>
      <c r="N44" s="28">
        <v>7.5</v>
      </c>
    </row>
    <row r="45" spans="1:14" x14ac:dyDescent="0.15">
      <c r="A45" s="110"/>
      <c r="B45" s="31" t="s">
        <v>231</v>
      </c>
      <c r="C45" s="28">
        <v>8.1999999999999993</v>
      </c>
      <c r="D45" s="28">
        <v>8.5</v>
      </c>
      <c r="E45" s="28">
        <v>8.6999999999999993</v>
      </c>
      <c r="F45" s="28">
        <v>8.3000000000000007</v>
      </c>
      <c r="G45" s="28">
        <v>9</v>
      </c>
      <c r="H45" s="28">
        <v>8.8000000000000007</v>
      </c>
      <c r="I45" s="28">
        <v>8.6</v>
      </c>
      <c r="J45" s="28">
        <v>8.6</v>
      </c>
      <c r="K45" s="28">
        <v>8.5</v>
      </c>
      <c r="L45" s="28">
        <v>9</v>
      </c>
      <c r="M45" s="28">
        <v>8.9</v>
      </c>
      <c r="N45" s="28">
        <v>8.4</v>
      </c>
    </row>
    <row r="46" spans="1:14" x14ac:dyDescent="0.15">
      <c r="A46" s="28" t="s">
        <v>22</v>
      </c>
      <c r="B46" s="31" t="s">
        <v>150</v>
      </c>
      <c r="C46" s="28">
        <v>7</v>
      </c>
      <c r="D46" s="28">
        <v>7.1</v>
      </c>
      <c r="E46" s="28">
        <v>7.2</v>
      </c>
      <c r="F46" s="28">
        <v>7.7</v>
      </c>
      <c r="G46" s="28">
        <v>7.9</v>
      </c>
      <c r="H46" s="28">
        <v>7.5</v>
      </c>
      <c r="I46" s="28">
        <v>7.7</v>
      </c>
      <c r="J46" s="28">
        <v>7.6</v>
      </c>
      <c r="K46" s="28">
        <v>7.6</v>
      </c>
      <c r="L46" s="28">
        <v>8</v>
      </c>
      <c r="M46" s="28">
        <v>7.8</v>
      </c>
      <c r="N46" s="28">
        <v>7.4</v>
      </c>
    </row>
    <row r="47" spans="1:14" x14ac:dyDescent="0.15">
      <c r="A47" s="108" t="s">
        <v>23</v>
      </c>
      <c r="B47" s="31" t="s">
        <v>132</v>
      </c>
      <c r="C47" s="28">
        <v>7.3</v>
      </c>
      <c r="D47" s="28">
        <v>8.1999999999999993</v>
      </c>
      <c r="E47" s="28">
        <v>8</v>
      </c>
      <c r="F47" s="28">
        <v>8.3000000000000007</v>
      </c>
      <c r="G47" s="28">
        <v>8.9</v>
      </c>
      <c r="H47" s="28">
        <v>8.3000000000000007</v>
      </c>
      <c r="I47" s="28">
        <v>8.4</v>
      </c>
      <c r="J47" s="28">
        <v>8.5</v>
      </c>
      <c r="K47" s="28">
        <v>8.5</v>
      </c>
      <c r="L47" s="28">
        <v>9.1</v>
      </c>
      <c r="M47" s="28">
        <v>8.5</v>
      </c>
      <c r="N47" s="28">
        <v>8.1</v>
      </c>
    </row>
    <row r="48" spans="1:14" x14ac:dyDescent="0.15">
      <c r="A48" s="109"/>
      <c r="B48" s="31" t="s">
        <v>223</v>
      </c>
      <c r="C48" s="28">
        <v>8.9</v>
      </c>
      <c r="D48" s="28">
        <v>9.1</v>
      </c>
      <c r="E48" s="28">
        <v>9.1999999999999993</v>
      </c>
      <c r="F48" s="28">
        <v>9.5</v>
      </c>
      <c r="G48" s="28">
        <v>9.5</v>
      </c>
      <c r="H48" s="28">
        <v>9.5</v>
      </c>
      <c r="I48" s="28">
        <v>9.5</v>
      </c>
      <c r="J48" s="28">
        <v>9.4</v>
      </c>
      <c r="K48" s="28">
        <v>9.4</v>
      </c>
      <c r="L48" s="28">
        <v>9.5</v>
      </c>
      <c r="M48" s="28">
        <v>9.4</v>
      </c>
      <c r="N48" s="28">
        <v>9.3000000000000007</v>
      </c>
    </row>
    <row r="49" spans="1:14" x14ac:dyDescent="0.15">
      <c r="A49" s="110"/>
      <c r="B49" s="31" t="s">
        <v>142</v>
      </c>
      <c r="C49" s="28">
        <v>7.7</v>
      </c>
      <c r="D49" s="28">
        <v>8.1999999999999993</v>
      </c>
      <c r="E49" s="28">
        <v>8.3000000000000007</v>
      </c>
      <c r="F49" s="28">
        <v>8.4</v>
      </c>
      <c r="G49" s="28">
        <v>8.6</v>
      </c>
      <c r="H49" s="28">
        <v>8.4</v>
      </c>
      <c r="I49" s="28">
        <v>8.6</v>
      </c>
      <c r="J49" s="28">
        <v>8.5</v>
      </c>
      <c r="K49" s="28">
        <v>8.8000000000000007</v>
      </c>
      <c r="L49" s="28">
        <v>8.9</v>
      </c>
      <c r="M49" s="28">
        <v>8.6999999999999993</v>
      </c>
      <c r="N49" s="28">
        <v>8.5</v>
      </c>
    </row>
    <row r="50" spans="1:14" x14ac:dyDescent="0.15">
      <c r="A50" s="108" t="s">
        <v>24</v>
      </c>
      <c r="B50" s="31" t="s">
        <v>136</v>
      </c>
      <c r="C50" s="28">
        <v>8.1999999999999993</v>
      </c>
      <c r="D50" s="28">
        <v>7.8</v>
      </c>
      <c r="E50" s="28">
        <v>8</v>
      </c>
      <c r="F50" s="28">
        <v>8.5</v>
      </c>
      <c r="G50" s="28">
        <v>8.6999999999999993</v>
      </c>
      <c r="H50" s="28">
        <v>8.6</v>
      </c>
      <c r="I50" s="28">
        <v>8.4</v>
      </c>
      <c r="J50" s="28">
        <v>8.5</v>
      </c>
      <c r="K50" s="28">
        <v>8.6</v>
      </c>
      <c r="L50" s="28">
        <v>8.6999999999999993</v>
      </c>
      <c r="M50" s="28">
        <v>8.8000000000000007</v>
      </c>
      <c r="N50" s="28">
        <v>8.4</v>
      </c>
    </row>
    <row r="51" spans="1:14" x14ac:dyDescent="0.15">
      <c r="A51" s="109"/>
      <c r="B51" s="31" t="s">
        <v>137</v>
      </c>
      <c r="C51" s="28">
        <v>8.1999999999999993</v>
      </c>
      <c r="D51" s="28">
        <v>8.1999999999999993</v>
      </c>
      <c r="E51" s="28">
        <v>8.5</v>
      </c>
      <c r="F51" s="28">
        <v>9.1</v>
      </c>
      <c r="G51" s="28">
        <v>8.8000000000000007</v>
      </c>
      <c r="H51" s="28">
        <v>8.6999999999999993</v>
      </c>
      <c r="I51" s="28">
        <v>8.6999999999999993</v>
      </c>
      <c r="J51" s="28">
        <v>8.9</v>
      </c>
      <c r="K51" s="28">
        <v>8.9</v>
      </c>
      <c r="L51" s="28">
        <v>9</v>
      </c>
      <c r="M51" s="28">
        <v>8.6999999999999993</v>
      </c>
      <c r="N51" s="28">
        <v>8.6</v>
      </c>
    </row>
    <row r="52" spans="1:14" x14ac:dyDescent="0.15">
      <c r="A52" s="109"/>
      <c r="B52" s="31" t="s">
        <v>138</v>
      </c>
      <c r="C52" s="28">
        <v>7.8</v>
      </c>
      <c r="D52" s="28">
        <v>8.1</v>
      </c>
      <c r="E52" s="28">
        <v>8.1</v>
      </c>
      <c r="F52" s="28">
        <v>8.6999999999999993</v>
      </c>
      <c r="G52" s="28">
        <v>8.9</v>
      </c>
      <c r="H52" s="28">
        <v>8.4</v>
      </c>
      <c r="I52" s="28">
        <v>8.4</v>
      </c>
      <c r="J52" s="28">
        <v>8.9</v>
      </c>
      <c r="K52" s="28">
        <v>8.9</v>
      </c>
      <c r="L52" s="28">
        <v>8.9</v>
      </c>
      <c r="M52" s="28">
        <v>8.6</v>
      </c>
      <c r="N52" s="28">
        <v>8.4</v>
      </c>
    </row>
    <row r="53" spans="1:14" x14ac:dyDescent="0.15">
      <c r="A53" s="110"/>
      <c r="B53" s="31" t="s">
        <v>140</v>
      </c>
      <c r="C53" s="28">
        <v>8</v>
      </c>
      <c r="D53" s="28">
        <v>8.4</v>
      </c>
      <c r="E53" s="28">
        <v>8.6999999999999993</v>
      </c>
      <c r="F53" s="28">
        <v>8.9</v>
      </c>
      <c r="G53" s="28">
        <v>8.6</v>
      </c>
      <c r="H53" s="28">
        <v>8.8000000000000007</v>
      </c>
      <c r="I53" s="28">
        <v>8.6999999999999993</v>
      </c>
      <c r="J53" s="28">
        <v>8.8000000000000007</v>
      </c>
      <c r="K53" s="28">
        <v>8.9</v>
      </c>
      <c r="L53" s="28">
        <v>9.1</v>
      </c>
      <c r="M53" s="28">
        <v>8.9</v>
      </c>
      <c r="N53" s="28">
        <v>8.6999999999999993</v>
      </c>
    </row>
    <row r="54" spans="1:14" ht="15" customHeight="1" x14ac:dyDescent="0.15">
      <c r="A54" s="115" t="s">
        <v>24</v>
      </c>
      <c r="B54" s="31" t="s">
        <v>227</v>
      </c>
      <c r="C54" s="28">
        <v>8</v>
      </c>
      <c r="D54" s="28">
        <v>7.7</v>
      </c>
      <c r="E54" s="28">
        <v>7.8</v>
      </c>
      <c r="F54" s="28">
        <v>8.3000000000000007</v>
      </c>
      <c r="G54" s="28">
        <v>8.5</v>
      </c>
      <c r="H54" s="28">
        <v>8.4</v>
      </c>
      <c r="I54" s="28">
        <v>8.6</v>
      </c>
      <c r="J54" s="28">
        <v>8.3000000000000007</v>
      </c>
      <c r="K54" s="28">
        <v>8.5</v>
      </c>
      <c r="L54" s="28">
        <v>9.1</v>
      </c>
      <c r="M54" s="28">
        <v>8.6</v>
      </c>
      <c r="N54" s="28">
        <v>8.1999999999999993</v>
      </c>
    </row>
    <row r="55" spans="1:14" ht="15" customHeight="1" x14ac:dyDescent="0.15">
      <c r="A55" s="117"/>
      <c r="B55" s="31" t="s">
        <v>228</v>
      </c>
      <c r="C55" s="28">
        <v>7.9</v>
      </c>
      <c r="D55" s="28">
        <v>7.5</v>
      </c>
      <c r="E55" s="28">
        <v>7.9</v>
      </c>
      <c r="F55" s="28">
        <v>8.1999999999999993</v>
      </c>
      <c r="G55" s="28">
        <v>8.6999999999999993</v>
      </c>
      <c r="H55" s="28">
        <v>8.3000000000000007</v>
      </c>
      <c r="I55" s="28">
        <v>8.6999999999999993</v>
      </c>
      <c r="J55" s="28">
        <v>8.6</v>
      </c>
      <c r="K55" s="28">
        <v>8.8000000000000007</v>
      </c>
      <c r="L55" s="28">
        <v>8.8000000000000007</v>
      </c>
      <c r="M55" s="28">
        <v>8.3000000000000007</v>
      </c>
      <c r="N55" s="28">
        <v>8</v>
      </c>
    </row>
    <row r="56" spans="1:14" x14ac:dyDescent="0.15">
      <c r="A56" s="28" t="s">
        <v>24</v>
      </c>
      <c r="B56" s="31" t="s">
        <v>151</v>
      </c>
      <c r="C56" s="28">
        <v>7.8</v>
      </c>
      <c r="D56" s="28">
        <v>7.6</v>
      </c>
      <c r="E56" s="28">
        <v>8</v>
      </c>
      <c r="F56" s="28">
        <v>7.8</v>
      </c>
      <c r="G56" s="28">
        <v>8.4</v>
      </c>
      <c r="H56" s="28">
        <v>8</v>
      </c>
      <c r="I56" s="28">
        <v>8.1</v>
      </c>
      <c r="J56" s="28">
        <v>8</v>
      </c>
      <c r="K56" s="28">
        <v>8.1999999999999993</v>
      </c>
      <c r="L56" s="28">
        <v>8.4</v>
      </c>
      <c r="M56" s="28">
        <v>8.3000000000000007</v>
      </c>
      <c r="N56" s="28">
        <v>7.9</v>
      </c>
    </row>
    <row r="57" spans="1:14" x14ac:dyDescent="0.15">
      <c r="A57" s="108" t="s">
        <v>25</v>
      </c>
      <c r="B57" s="31" t="s">
        <v>218</v>
      </c>
      <c r="C57" s="28">
        <v>8.4</v>
      </c>
      <c r="D57" s="28">
        <v>7.9</v>
      </c>
      <c r="E57" s="28">
        <v>8.6</v>
      </c>
      <c r="F57" s="28">
        <v>8.3000000000000007</v>
      </c>
      <c r="G57" s="28">
        <v>9.3000000000000007</v>
      </c>
      <c r="H57" s="28">
        <v>9</v>
      </c>
      <c r="I57" s="28">
        <v>9</v>
      </c>
      <c r="J57" s="28">
        <v>8.6999999999999993</v>
      </c>
      <c r="K57" s="28">
        <v>8.9</v>
      </c>
      <c r="L57" s="28">
        <v>9.3000000000000007</v>
      </c>
      <c r="M57" s="28">
        <v>9.3000000000000007</v>
      </c>
      <c r="N57" s="28">
        <v>8.8000000000000007</v>
      </c>
    </row>
    <row r="58" spans="1:14" x14ac:dyDescent="0.15">
      <c r="A58" s="109"/>
      <c r="B58" s="31" t="s">
        <v>133</v>
      </c>
      <c r="C58" s="28">
        <v>8</v>
      </c>
      <c r="D58" s="28">
        <v>8.3000000000000007</v>
      </c>
      <c r="E58" s="28">
        <v>8.3000000000000007</v>
      </c>
      <c r="F58" s="28">
        <v>8.4</v>
      </c>
      <c r="G58" s="28">
        <v>8.5</v>
      </c>
      <c r="H58" s="28">
        <v>8.6999999999999993</v>
      </c>
      <c r="I58" s="28">
        <v>9</v>
      </c>
      <c r="J58" s="28">
        <v>9.1999999999999993</v>
      </c>
      <c r="K58" s="28">
        <v>8.6</v>
      </c>
      <c r="L58" s="28">
        <v>9</v>
      </c>
      <c r="M58" s="28">
        <v>9.5</v>
      </c>
      <c r="N58" s="28">
        <v>8.5</v>
      </c>
    </row>
    <row r="59" spans="1:14" ht="15" customHeight="1" x14ac:dyDescent="0.15">
      <c r="A59" s="109"/>
      <c r="B59" s="31" t="s">
        <v>221</v>
      </c>
      <c r="C59" s="28">
        <v>8</v>
      </c>
      <c r="D59" s="28">
        <v>9.1</v>
      </c>
      <c r="E59" s="28">
        <v>8.9</v>
      </c>
      <c r="F59" s="28">
        <v>9.1999999999999993</v>
      </c>
      <c r="G59" s="28">
        <v>9.4</v>
      </c>
      <c r="H59" s="28">
        <v>9.5</v>
      </c>
      <c r="I59" s="28">
        <v>9.1999999999999993</v>
      </c>
      <c r="J59" s="28">
        <v>9.5</v>
      </c>
      <c r="K59" s="28">
        <v>9.3000000000000007</v>
      </c>
      <c r="L59" s="28">
        <v>9.6</v>
      </c>
      <c r="M59" s="28">
        <v>9.5</v>
      </c>
      <c r="N59" s="28">
        <v>9.1999999999999993</v>
      </c>
    </row>
    <row r="60" spans="1:14" ht="15" customHeight="1" x14ac:dyDescent="0.15">
      <c r="A60" s="109"/>
      <c r="B60" s="31" t="s">
        <v>222</v>
      </c>
      <c r="C60" s="28">
        <v>7.9</v>
      </c>
      <c r="D60" s="28">
        <v>8</v>
      </c>
      <c r="E60" s="28">
        <v>8.3000000000000007</v>
      </c>
      <c r="F60" s="28">
        <v>8.5</v>
      </c>
      <c r="G60" s="28">
        <v>9</v>
      </c>
      <c r="H60" s="28">
        <v>8.6999999999999993</v>
      </c>
      <c r="I60" s="28">
        <v>8.6999999999999993</v>
      </c>
      <c r="J60" s="28">
        <v>8.3000000000000007</v>
      </c>
      <c r="K60" s="28">
        <v>8.9</v>
      </c>
      <c r="L60" s="28">
        <v>8.9</v>
      </c>
      <c r="M60" s="28">
        <v>8.6999999999999993</v>
      </c>
      <c r="N60" s="28">
        <v>8.4</v>
      </c>
    </row>
    <row r="61" spans="1:14" x14ac:dyDescent="0.15">
      <c r="A61" s="109"/>
      <c r="B61" s="31" t="s">
        <v>134</v>
      </c>
      <c r="C61" s="28">
        <v>7.8</v>
      </c>
      <c r="D61" s="28">
        <v>8.4</v>
      </c>
      <c r="E61" s="28">
        <v>8.1999999999999993</v>
      </c>
      <c r="F61" s="28">
        <v>8.4</v>
      </c>
      <c r="G61" s="28">
        <v>8.9</v>
      </c>
      <c r="H61" s="28">
        <v>8.6999999999999993</v>
      </c>
      <c r="I61" s="28">
        <v>8.8000000000000007</v>
      </c>
      <c r="J61" s="28">
        <v>8.3000000000000007</v>
      </c>
      <c r="K61" s="28">
        <v>8.8000000000000007</v>
      </c>
      <c r="L61" s="28">
        <v>9.1</v>
      </c>
      <c r="M61" s="28">
        <v>8.6</v>
      </c>
      <c r="N61" s="28">
        <v>8.4</v>
      </c>
    </row>
    <row r="62" spans="1:14" ht="15" customHeight="1" x14ac:dyDescent="0.15">
      <c r="A62" s="109"/>
      <c r="B62" s="31" t="s">
        <v>224</v>
      </c>
      <c r="C62" s="28">
        <v>7.8</v>
      </c>
      <c r="D62" s="28">
        <v>8.6</v>
      </c>
      <c r="E62" s="28">
        <v>8.6999999999999993</v>
      </c>
      <c r="F62" s="28">
        <v>8.6999999999999993</v>
      </c>
      <c r="G62" s="28">
        <v>9.1999999999999993</v>
      </c>
      <c r="H62" s="28">
        <v>9.3000000000000007</v>
      </c>
      <c r="I62" s="28">
        <v>9.1999999999999993</v>
      </c>
      <c r="J62" s="28">
        <v>9.1999999999999993</v>
      </c>
      <c r="K62" s="28">
        <v>9.1999999999999993</v>
      </c>
      <c r="L62" s="28">
        <v>9.4</v>
      </c>
      <c r="M62" s="28">
        <v>8.6</v>
      </c>
      <c r="N62" s="28">
        <v>8.6</v>
      </c>
    </row>
    <row r="63" spans="1:14" ht="15" customHeight="1" x14ac:dyDescent="0.15">
      <c r="A63" s="109"/>
      <c r="B63" s="31" t="s">
        <v>225</v>
      </c>
      <c r="C63" s="28">
        <v>7.2</v>
      </c>
      <c r="D63" s="28">
        <v>7.9</v>
      </c>
      <c r="E63" s="28">
        <v>8.9</v>
      </c>
      <c r="F63" s="28">
        <v>9</v>
      </c>
      <c r="G63" s="28">
        <v>10</v>
      </c>
      <c r="H63" s="28">
        <v>9.8000000000000007</v>
      </c>
      <c r="I63" s="28">
        <v>9.8000000000000007</v>
      </c>
      <c r="J63" s="28">
        <v>9.5</v>
      </c>
      <c r="K63" s="28">
        <v>9.1</v>
      </c>
      <c r="L63" s="28">
        <v>10</v>
      </c>
      <c r="M63" s="28">
        <v>9.4</v>
      </c>
      <c r="N63" s="28">
        <v>9.6</v>
      </c>
    </row>
    <row r="64" spans="1:14" x14ac:dyDescent="0.15">
      <c r="A64" s="109"/>
      <c r="B64" s="31" t="s">
        <v>149</v>
      </c>
      <c r="C64" s="28">
        <v>7.9</v>
      </c>
      <c r="D64" s="28">
        <v>8.6</v>
      </c>
      <c r="E64" s="28">
        <v>9.1</v>
      </c>
      <c r="F64" s="28">
        <v>9.1</v>
      </c>
      <c r="G64" s="28">
        <v>9.6999999999999993</v>
      </c>
      <c r="H64" s="28">
        <v>9.4</v>
      </c>
      <c r="I64" s="28">
        <v>9.1999999999999993</v>
      </c>
      <c r="J64" s="28">
        <v>8.8000000000000007</v>
      </c>
      <c r="K64" s="28">
        <v>9.1999999999999993</v>
      </c>
      <c r="L64" s="28">
        <v>9.8000000000000007</v>
      </c>
      <c r="M64" s="28">
        <v>8.9</v>
      </c>
      <c r="N64" s="28">
        <v>9.1</v>
      </c>
    </row>
    <row r="65" spans="1:14" x14ac:dyDescent="0.15">
      <c r="A65" s="110"/>
      <c r="B65" s="31" t="s">
        <v>229</v>
      </c>
      <c r="C65" s="28">
        <v>8.8000000000000007</v>
      </c>
      <c r="D65" s="28">
        <v>9</v>
      </c>
      <c r="E65" s="28">
        <v>9.1999999999999993</v>
      </c>
      <c r="F65" s="28">
        <v>8.9</v>
      </c>
      <c r="G65" s="28">
        <v>9.4</v>
      </c>
      <c r="H65" s="28">
        <v>9.1</v>
      </c>
      <c r="I65" s="28">
        <v>9.1</v>
      </c>
      <c r="J65" s="28">
        <v>9</v>
      </c>
      <c r="K65" s="28">
        <v>9.4</v>
      </c>
      <c r="L65" s="28">
        <v>9.4</v>
      </c>
      <c r="M65" s="28">
        <v>9.1</v>
      </c>
      <c r="N65" s="28">
        <v>9</v>
      </c>
    </row>
    <row r="66" spans="1:14" x14ac:dyDescent="0.15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1:14" x14ac:dyDescent="0.15">
      <c r="A67" s="37"/>
      <c r="B67" s="38" t="s">
        <v>200</v>
      </c>
      <c r="C67" s="39">
        <f>ROUND(QUARTILE(C3:C65,1),1)</f>
        <v>7.8</v>
      </c>
      <c r="D67" s="39">
        <f>ROUND(QUARTILE(D3:D65,1),1)</f>
        <v>7.7</v>
      </c>
      <c r="E67" s="39">
        <f>ROUND(QUARTILE(E3:E65,1),1)</f>
        <v>7.9</v>
      </c>
      <c r="F67" s="39">
        <f>ROUND(QUARTILE(F3:F65,1),1)</f>
        <v>8.4</v>
      </c>
      <c r="G67" s="39">
        <f>ROUND(QUARTILE(G3:G65,1),1)</f>
        <v>8.6999999999999993</v>
      </c>
      <c r="H67" s="39">
        <f>ROUND(QUARTILE(H3:H65,1),1)</f>
        <v>8.3000000000000007</v>
      </c>
      <c r="I67" s="39">
        <f>ROUND(QUARTILE(I3:I65,1),1)</f>
        <v>8.4</v>
      </c>
      <c r="J67" s="39">
        <f>ROUND(QUARTILE(J3:J65,1),1)</f>
        <v>8.3000000000000007</v>
      </c>
      <c r="K67" s="39">
        <f>ROUND(QUARTILE(K3:K65,1),1)</f>
        <v>8.6</v>
      </c>
      <c r="L67" s="39">
        <f>ROUND(QUARTILE(L3:L65,1),1)</f>
        <v>8.8000000000000007</v>
      </c>
      <c r="M67" s="39">
        <f>ROUND(QUARTILE(M3:M65,1),1)</f>
        <v>8.6</v>
      </c>
      <c r="N67" s="39">
        <f>ROUND(QUARTILE(N3:N65,1),1)</f>
        <v>8.1</v>
      </c>
    </row>
    <row r="68" spans="1:14" x14ac:dyDescent="0.15">
      <c r="A68" s="37"/>
      <c r="B68" s="38" t="s">
        <v>201</v>
      </c>
      <c r="C68" s="39">
        <f t="shared" ref="C68:N68" si="0">ROUND(QUARTILE(C3:C65,3),1)</f>
        <v>8.4</v>
      </c>
      <c r="D68" s="39">
        <f t="shared" si="0"/>
        <v>8.5</v>
      </c>
      <c r="E68" s="39">
        <f t="shared" si="0"/>
        <v>8.6999999999999993</v>
      </c>
      <c r="F68" s="39">
        <f t="shared" si="0"/>
        <v>9.1999999999999993</v>
      </c>
      <c r="G68" s="39">
        <f t="shared" si="0"/>
        <v>9.3000000000000007</v>
      </c>
      <c r="H68" s="39">
        <f t="shared" si="0"/>
        <v>9</v>
      </c>
      <c r="I68" s="39">
        <f t="shared" si="0"/>
        <v>9.1</v>
      </c>
      <c r="J68" s="39">
        <f t="shared" si="0"/>
        <v>9.1999999999999993</v>
      </c>
      <c r="K68" s="39">
        <f t="shared" si="0"/>
        <v>9.1999999999999993</v>
      </c>
      <c r="L68" s="39">
        <f t="shared" si="0"/>
        <v>9.5</v>
      </c>
      <c r="M68" s="39">
        <f t="shared" si="0"/>
        <v>9.1</v>
      </c>
      <c r="N68" s="39">
        <f t="shared" si="0"/>
        <v>8.8000000000000007</v>
      </c>
    </row>
  </sheetData>
  <mergeCells count="17">
    <mergeCell ref="A24:A29"/>
    <mergeCell ref="A1:N1"/>
    <mergeCell ref="A4:A5"/>
    <mergeCell ref="A6:A13"/>
    <mergeCell ref="A14:A17"/>
    <mergeCell ref="A18:A21"/>
    <mergeCell ref="A22:A23"/>
    <mergeCell ref="A50:A53"/>
    <mergeCell ref="A54:A55"/>
    <mergeCell ref="A57:A65"/>
    <mergeCell ref="A66:N66"/>
    <mergeCell ref="A30:A31"/>
    <mergeCell ref="A32:A34"/>
    <mergeCell ref="A35:A38"/>
    <mergeCell ref="A42:A45"/>
    <mergeCell ref="A47:A49"/>
    <mergeCell ref="A39:A41"/>
  </mergeCells>
  <conditionalFormatting sqref="C3:C65">
    <cfRule type="cellIs" dxfId="89" priority="1" operator="lessThan">
      <formula>$C$67</formula>
    </cfRule>
    <cfRule type="cellIs" dxfId="88" priority="2" operator="greaterThan">
      <formula>$C$68</formula>
    </cfRule>
  </conditionalFormatting>
  <conditionalFormatting sqref="D3:D65">
    <cfRule type="cellIs" dxfId="87" priority="3" operator="lessThan">
      <formula>$D$67</formula>
    </cfRule>
    <cfRule type="cellIs" dxfId="86" priority="4" operator="greaterThan">
      <formula>$D$68</formula>
    </cfRule>
  </conditionalFormatting>
  <conditionalFormatting sqref="E3:E65">
    <cfRule type="cellIs" dxfId="85" priority="5" operator="lessThan">
      <formula>$E$67</formula>
    </cfRule>
    <cfRule type="cellIs" dxfId="84" priority="6" operator="greaterThan">
      <formula>$E$68</formula>
    </cfRule>
  </conditionalFormatting>
  <conditionalFormatting sqref="F3:F65">
    <cfRule type="cellIs" dxfId="83" priority="7" operator="lessThan">
      <formula>$F$67</formula>
    </cfRule>
    <cfRule type="cellIs" dxfId="82" priority="8" operator="greaterThan">
      <formula>$F$68</formula>
    </cfRule>
  </conditionalFormatting>
  <conditionalFormatting sqref="G3:G65">
    <cfRule type="cellIs" dxfId="81" priority="9" operator="lessThan">
      <formula>$G$67</formula>
    </cfRule>
    <cfRule type="cellIs" dxfId="80" priority="10" operator="greaterThan">
      <formula>$G$68</formula>
    </cfRule>
  </conditionalFormatting>
  <conditionalFormatting sqref="H3:H65">
    <cfRule type="cellIs" dxfId="79" priority="11" operator="lessThan">
      <formula>$H$67</formula>
    </cfRule>
    <cfRule type="cellIs" dxfId="78" priority="12" operator="greaterThan">
      <formula>$H$68</formula>
    </cfRule>
  </conditionalFormatting>
  <conditionalFormatting sqref="I3:I65">
    <cfRule type="cellIs" dxfId="77" priority="13" operator="lessThan">
      <formula>$I$67</formula>
    </cfRule>
    <cfRule type="cellIs" dxfId="76" priority="14" operator="greaterThan">
      <formula>$I$68</formula>
    </cfRule>
  </conditionalFormatting>
  <conditionalFormatting sqref="J3:J65">
    <cfRule type="cellIs" dxfId="75" priority="15" operator="lessThan">
      <formula>$J$67</formula>
    </cfRule>
    <cfRule type="cellIs" dxfId="74" priority="16" operator="greaterThan">
      <formula>$J$68</formula>
    </cfRule>
  </conditionalFormatting>
  <conditionalFormatting sqref="K3:K65">
    <cfRule type="cellIs" dxfId="73" priority="17" operator="lessThan">
      <formula>$K$67</formula>
    </cfRule>
    <cfRule type="cellIs" dxfId="72" priority="18" operator="greaterThan">
      <formula>$K$68</formula>
    </cfRule>
  </conditionalFormatting>
  <conditionalFormatting sqref="L3:L65">
    <cfRule type="cellIs" dxfId="71" priority="19" operator="lessThan">
      <formula>$L$67</formula>
    </cfRule>
    <cfRule type="cellIs" dxfId="70" priority="20" operator="greaterThan">
      <formula>$L$68</formula>
    </cfRule>
  </conditionalFormatting>
  <conditionalFormatting sqref="M3:M65">
    <cfRule type="cellIs" dxfId="69" priority="21" operator="lessThan">
      <formula>$M$67</formula>
    </cfRule>
    <cfRule type="cellIs" dxfId="68" priority="22" operator="greaterThan">
      <formula>$M$68</formula>
    </cfRule>
  </conditionalFormatting>
  <conditionalFormatting sqref="N3:N65">
    <cfRule type="cellIs" dxfId="67" priority="23" operator="lessThan">
      <formula>$N$67</formula>
    </cfRule>
    <cfRule type="cellIs" dxfId="66" priority="24" operator="greaterThan">
      <formula>$N$68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/>
  <headerFooter>
    <oddHeader>&amp;C&amp;"Times New Roman,Standard"&amp;12&amp;A</oddHeader>
    <oddFooter>&amp;C&amp;"Times New Roman,Standard"&amp;12Pagina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17CD-C21E-824C-963F-104E61F23A97}">
  <dimension ref="A1:Q19"/>
  <sheetViews>
    <sheetView zoomScale="106" zoomScaleNormal="106" workbookViewId="0">
      <selection activeCell="B40" sqref="B40"/>
    </sheetView>
  </sheetViews>
  <sheetFormatPr baseColWidth="10" defaultColWidth="8.83203125" defaultRowHeight="13" x14ac:dyDescent="0.15"/>
  <cols>
    <col min="1" max="1" width="61.1640625" style="25" bestFit="1" customWidth="1"/>
    <col min="2" max="2" width="55.83203125" style="25" bestFit="1" customWidth="1"/>
    <col min="3" max="14" width="6.83203125" style="26" customWidth="1"/>
    <col min="15" max="1024" width="8.6640625" style="25" customWidth="1"/>
    <col min="1025" max="16384" width="8.83203125" style="25"/>
  </cols>
  <sheetData>
    <row r="1" spans="1:17" ht="16" x14ac:dyDescent="0.15">
      <c r="A1" s="114" t="s">
        <v>274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7" s="41" customFormat="1" ht="26" customHeight="1" x14ac:dyDescent="0.2">
      <c r="A2" s="36" t="s">
        <v>235</v>
      </c>
      <c r="B2" s="36" t="s">
        <v>236</v>
      </c>
      <c r="C2" s="36" t="s">
        <v>46</v>
      </c>
      <c r="D2" s="36" t="s">
        <v>47</v>
      </c>
      <c r="E2" s="36" t="s">
        <v>48</v>
      </c>
      <c r="F2" s="36" t="s">
        <v>49</v>
      </c>
      <c r="G2" s="36" t="s">
        <v>50</v>
      </c>
      <c r="H2" s="36" t="s">
        <v>51</v>
      </c>
      <c r="I2" s="36" t="s">
        <v>52</v>
      </c>
      <c r="J2" s="36" t="s">
        <v>53</v>
      </c>
      <c r="K2" s="36" t="s">
        <v>54</v>
      </c>
      <c r="L2" s="36" t="s">
        <v>182</v>
      </c>
      <c r="M2" s="36" t="s">
        <v>56</v>
      </c>
      <c r="N2" s="36" t="s">
        <v>57</v>
      </c>
    </row>
    <row r="3" spans="1:17" x14ac:dyDescent="0.15">
      <c r="A3" s="108" t="str">
        <f>VLOOKUP(B3,'[1]Off formativa'!$A$2:$K$356,4,0)</f>
        <v>ARCHITETTURA</v>
      </c>
      <c r="B3" s="31" t="s">
        <v>7</v>
      </c>
      <c r="C3" s="28">
        <v>7.3</v>
      </c>
      <c r="D3" s="28">
        <v>7.6</v>
      </c>
      <c r="E3" s="28">
        <v>7.7</v>
      </c>
      <c r="F3" s="28">
        <v>7.8</v>
      </c>
      <c r="G3" s="28">
        <v>8.3000000000000007</v>
      </c>
      <c r="H3" s="28">
        <v>7.9</v>
      </c>
      <c r="I3" s="28">
        <v>7.8</v>
      </c>
      <c r="J3" s="28">
        <v>7.9</v>
      </c>
      <c r="K3" s="28">
        <v>8.1999999999999993</v>
      </c>
      <c r="L3" s="28">
        <v>8.1999999999999993</v>
      </c>
      <c r="M3" s="28">
        <v>8.4</v>
      </c>
      <c r="N3" s="28">
        <v>7.7</v>
      </c>
      <c r="P3" s="30" t="s">
        <v>202</v>
      </c>
      <c r="Q3" s="27"/>
    </row>
    <row r="4" spans="1:17" x14ac:dyDescent="0.15">
      <c r="A4" s="109"/>
      <c r="B4" s="31" t="s">
        <v>159</v>
      </c>
      <c r="C4" s="28">
        <v>7.7</v>
      </c>
      <c r="D4" s="28">
        <v>8.1999999999999993</v>
      </c>
      <c r="E4" s="28">
        <v>7.8</v>
      </c>
      <c r="F4" s="28">
        <v>7.9</v>
      </c>
      <c r="G4" s="28">
        <v>7.7</v>
      </c>
      <c r="H4" s="28">
        <v>7.8</v>
      </c>
      <c r="I4" s="28">
        <v>8</v>
      </c>
      <c r="J4" s="28">
        <v>8.1</v>
      </c>
      <c r="K4" s="28">
        <v>8.1</v>
      </c>
      <c r="L4" s="28">
        <v>8.4</v>
      </c>
      <c r="M4" s="28">
        <v>8.6</v>
      </c>
      <c r="N4" s="28">
        <v>7.6</v>
      </c>
      <c r="P4" s="26" t="s">
        <v>203</v>
      </c>
      <c r="Q4" s="25" t="s">
        <v>204</v>
      </c>
    </row>
    <row r="5" spans="1:17" x14ac:dyDescent="0.15">
      <c r="A5" s="110"/>
      <c r="B5" s="31" t="s">
        <v>165</v>
      </c>
      <c r="C5" s="28">
        <v>7.3</v>
      </c>
      <c r="D5" s="28">
        <v>7.8</v>
      </c>
      <c r="E5" s="28">
        <v>7.6</v>
      </c>
      <c r="F5" s="28">
        <v>8.1999999999999993</v>
      </c>
      <c r="G5" s="28">
        <v>8.6</v>
      </c>
      <c r="H5" s="28">
        <v>8</v>
      </c>
      <c r="I5" s="28">
        <v>8</v>
      </c>
      <c r="J5" s="28">
        <v>8.3000000000000007</v>
      </c>
      <c r="K5" s="28">
        <v>8.4</v>
      </c>
      <c r="L5" s="28">
        <v>8.3000000000000007</v>
      </c>
      <c r="M5" s="28">
        <v>8.6</v>
      </c>
      <c r="N5" s="28">
        <v>8</v>
      </c>
      <c r="P5" s="26" t="s">
        <v>46</v>
      </c>
      <c r="Q5" s="27" t="s">
        <v>205</v>
      </c>
    </row>
    <row r="6" spans="1:17" x14ac:dyDescent="0.15">
      <c r="A6" s="108" t="str">
        <f>VLOOKUP(B6,'[1]Off formativa'!$A$2:$K$356,4,0)</f>
        <v>BIOPATOLOGIA E BIOTECNOLOGIE MEDICHE E FORENSI</v>
      </c>
      <c r="B6" s="31" t="s">
        <v>166</v>
      </c>
      <c r="C6" s="28">
        <v>8</v>
      </c>
      <c r="D6" s="28">
        <v>7.6</v>
      </c>
      <c r="E6" s="28">
        <v>7.8</v>
      </c>
      <c r="F6" s="28">
        <v>8.1999999999999993</v>
      </c>
      <c r="G6" s="28">
        <v>8.3000000000000007</v>
      </c>
      <c r="H6" s="28">
        <v>8.1</v>
      </c>
      <c r="I6" s="28">
        <v>8.1999999999999993</v>
      </c>
      <c r="J6" s="28">
        <v>7.8</v>
      </c>
      <c r="K6" s="28">
        <v>8.1999999999999993</v>
      </c>
      <c r="L6" s="28">
        <v>8.4</v>
      </c>
      <c r="M6" s="28">
        <v>8.4</v>
      </c>
      <c r="N6" s="28">
        <v>8</v>
      </c>
      <c r="P6" s="26" t="s">
        <v>47</v>
      </c>
      <c r="Q6" s="27" t="s">
        <v>206</v>
      </c>
    </row>
    <row r="7" spans="1:17" x14ac:dyDescent="0.15">
      <c r="A7" s="110"/>
      <c r="B7" s="31" t="s">
        <v>167</v>
      </c>
      <c r="C7" s="28">
        <v>8.1999999999999993</v>
      </c>
      <c r="D7" s="28">
        <v>7.7</v>
      </c>
      <c r="E7" s="28">
        <v>8</v>
      </c>
      <c r="F7" s="28">
        <v>8.4</v>
      </c>
      <c r="G7" s="28">
        <v>8.4</v>
      </c>
      <c r="H7" s="28">
        <v>8.1999999999999993</v>
      </c>
      <c r="I7" s="28">
        <v>8.4</v>
      </c>
      <c r="J7" s="28">
        <v>8.5</v>
      </c>
      <c r="K7" s="28">
        <v>8.3000000000000007</v>
      </c>
      <c r="L7" s="28">
        <v>8.6</v>
      </c>
      <c r="M7" s="28">
        <v>8.4</v>
      </c>
      <c r="N7" s="28">
        <v>8.1999999999999993</v>
      </c>
      <c r="P7" s="26" t="s">
        <v>48</v>
      </c>
      <c r="Q7" s="27" t="s">
        <v>207</v>
      </c>
    </row>
    <row r="8" spans="1:17" x14ac:dyDescent="0.15">
      <c r="A8" s="28" t="str">
        <f>VLOOKUP(B8,'[1]Off formativa'!$A$2:$K$356,4,0)</f>
        <v>DISCIPLINE CHIRURGICHE,ONCOLOGICHE E STOMATOLOGICHE</v>
      </c>
      <c r="B8" s="31" t="s">
        <v>168</v>
      </c>
      <c r="C8" s="28">
        <v>7.8</v>
      </c>
      <c r="D8" s="28">
        <v>8</v>
      </c>
      <c r="E8" s="28">
        <v>8</v>
      </c>
      <c r="F8" s="28">
        <v>8.5</v>
      </c>
      <c r="G8" s="28">
        <v>8.6</v>
      </c>
      <c r="H8" s="28">
        <v>8.1999999999999993</v>
      </c>
      <c r="I8" s="28">
        <v>8.3000000000000007</v>
      </c>
      <c r="J8" s="28">
        <v>8.3000000000000007</v>
      </c>
      <c r="K8" s="28">
        <v>8.4</v>
      </c>
      <c r="L8" s="28">
        <v>8.6999999999999993</v>
      </c>
      <c r="M8" s="28">
        <v>8.5</v>
      </c>
      <c r="N8" s="28">
        <v>8</v>
      </c>
      <c r="P8" s="26" t="s">
        <v>49</v>
      </c>
      <c r="Q8" s="27" t="s">
        <v>208</v>
      </c>
    </row>
    <row r="9" spans="1:17" x14ac:dyDescent="0.15">
      <c r="A9" s="108" t="str">
        <f>VLOOKUP(B9,'[1]Off formativa'!$A$2:$K$356,4,0)</f>
        <v>FISICA E CHIMICA</v>
      </c>
      <c r="B9" s="31" t="s">
        <v>161</v>
      </c>
      <c r="C9" s="28">
        <v>8.6</v>
      </c>
      <c r="D9" s="28">
        <v>8.6999999999999993</v>
      </c>
      <c r="E9" s="28">
        <v>8.5</v>
      </c>
      <c r="F9" s="28">
        <v>8.6</v>
      </c>
      <c r="G9" s="28">
        <v>8.8000000000000007</v>
      </c>
      <c r="H9" s="28">
        <v>8.5</v>
      </c>
      <c r="I9" s="28">
        <v>8.5</v>
      </c>
      <c r="J9" s="28">
        <v>8.9</v>
      </c>
      <c r="K9" s="28">
        <v>8.6999999999999993</v>
      </c>
      <c r="L9" s="28">
        <v>9.1999999999999993</v>
      </c>
      <c r="M9" s="28">
        <v>9.3000000000000007</v>
      </c>
      <c r="N9" s="28">
        <v>8.3000000000000007</v>
      </c>
      <c r="P9" s="26" t="s">
        <v>50</v>
      </c>
      <c r="Q9" s="27" t="s">
        <v>209</v>
      </c>
    </row>
    <row r="10" spans="1:17" x14ac:dyDescent="0.15">
      <c r="A10" s="110"/>
      <c r="B10" s="31" t="s">
        <v>232</v>
      </c>
      <c r="C10" s="28">
        <v>7.4</v>
      </c>
      <c r="D10" s="28">
        <v>8.1</v>
      </c>
      <c r="E10" s="28">
        <v>8.1999999999999993</v>
      </c>
      <c r="F10" s="28">
        <v>8.6</v>
      </c>
      <c r="G10" s="28">
        <v>8.9</v>
      </c>
      <c r="H10" s="28">
        <v>8.1999999999999993</v>
      </c>
      <c r="I10" s="28">
        <v>8.4</v>
      </c>
      <c r="J10" s="28">
        <v>8.5</v>
      </c>
      <c r="K10" s="28">
        <v>9</v>
      </c>
      <c r="L10" s="28">
        <v>9</v>
      </c>
      <c r="M10" s="28">
        <v>9.1</v>
      </c>
      <c r="N10" s="28">
        <v>8.6999999999999993</v>
      </c>
      <c r="P10" s="26" t="s">
        <v>51</v>
      </c>
      <c r="Q10" s="27" t="s">
        <v>210</v>
      </c>
    </row>
    <row r="11" spans="1:17" x14ac:dyDescent="0.15">
      <c r="A11" s="108" t="str">
        <f>VLOOKUP(B11,'[1]Off formativa'!$A$2:$K$356,4,0)</f>
        <v>GIURISPRUDENZA</v>
      </c>
      <c r="B11" s="31" t="s">
        <v>15</v>
      </c>
      <c r="C11" s="28">
        <v>7.7</v>
      </c>
      <c r="D11" s="28">
        <v>7.9</v>
      </c>
      <c r="E11" s="28">
        <v>8.1999999999999993</v>
      </c>
      <c r="F11" s="28">
        <v>8.6</v>
      </c>
      <c r="G11" s="28">
        <v>8.6999999999999993</v>
      </c>
      <c r="H11" s="28">
        <v>8.6999999999999993</v>
      </c>
      <c r="I11" s="28">
        <v>8.8000000000000007</v>
      </c>
      <c r="J11" s="28">
        <v>8.4</v>
      </c>
      <c r="K11" s="28">
        <v>8.8000000000000007</v>
      </c>
      <c r="L11" s="28">
        <v>8.9</v>
      </c>
      <c r="M11" s="28">
        <v>8.6999999999999993</v>
      </c>
      <c r="N11" s="28">
        <v>8.6</v>
      </c>
      <c r="P11" s="26" t="s">
        <v>52</v>
      </c>
      <c r="Q11" s="27" t="s">
        <v>211</v>
      </c>
    </row>
    <row r="12" spans="1:17" x14ac:dyDescent="0.15">
      <c r="A12" s="109"/>
      <c r="B12" s="31" t="s">
        <v>233</v>
      </c>
      <c r="C12" s="28">
        <v>8.8000000000000007</v>
      </c>
      <c r="D12" s="28">
        <v>8.6</v>
      </c>
      <c r="E12" s="28">
        <v>8.6999999999999993</v>
      </c>
      <c r="F12" s="28">
        <v>9.1</v>
      </c>
      <c r="G12" s="28">
        <v>9.1999999999999993</v>
      </c>
      <c r="H12" s="28">
        <v>9.1</v>
      </c>
      <c r="I12" s="28">
        <v>9.1</v>
      </c>
      <c r="J12" s="28">
        <v>8.9</v>
      </c>
      <c r="K12" s="28">
        <v>9.1999999999999993</v>
      </c>
      <c r="L12" s="28">
        <v>9.3000000000000007</v>
      </c>
      <c r="M12" s="28">
        <v>9.1999999999999993</v>
      </c>
      <c r="N12" s="28">
        <v>9.1</v>
      </c>
      <c r="P12" s="26" t="s">
        <v>53</v>
      </c>
      <c r="Q12" s="27" t="s">
        <v>212</v>
      </c>
    </row>
    <row r="13" spans="1:17" x14ac:dyDescent="0.15">
      <c r="A13" s="110"/>
      <c r="B13" s="31" t="s">
        <v>164</v>
      </c>
      <c r="C13" s="28">
        <v>8.4</v>
      </c>
      <c r="D13" s="28">
        <v>8.5</v>
      </c>
      <c r="E13" s="28">
        <v>8.6999999999999993</v>
      </c>
      <c r="F13" s="28">
        <v>9.1</v>
      </c>
      <c r="G13" s="28">
        <v>9</v>
      </c>
      <c r="H13" s="28">
        <v>9</v>
      </c>
      <c r="I13" s="28">
        <v>9.1</v>
      </c>
      <c r="J13" s="28">
        <v>8.8000000000000007</v>
      </c>
      <c r="K13" s="28">
        <v>9.1</v>
      </c>
      <c r="L13" s="28">
        <v>9.1</v>
      </c>
      <c r="M13" s="28">
        <v>9.1</v>
      </c>
      <c r="N13" s="28">
        <v>9.1</v>
      </c>
      <c r="P13" s="26" t="s">
        <v>54</v>
      </c>
      <c r="Q13" s="27" t="s">
        <v>213</v>
      </c>
    </row>
    <row r="14" spans="1:17" x14ac:dyDescent="0.15">
      <c r="A14" s="108" t="str">
        <f>VLOOKUP(B14,'[1]Off formativa'!$A$2:$K$356,4,0)</f>
        <v>SCIENZE E TECNOLOGIE BIOLOGICHE, CHIMICHE E FARMACEUTICHE</v>
      </c>
      <c r="B14" s="31" t="s">
        <v>160</v>
      </c>
      <c r="C14" s="28">
        <v>7.8</v>
      </c>
      <c r="D14" s="28">
        <v>7.8</v>
      </c>
      <c r="E14" s="28">
        <v>8.1</v>
      </c>
      <c r="F14" s="28">
        <v>8.6999999999999993</v>
      </c>
      <c r="G14" s="28">
        <v>8.6999999999999993</v>
      </c>
      <c r="H14" s="28">
        <v>8.3000000000000007</v>
      </c>
      <c r="I14" s="28">
        <v>8.5</v>
      </c>
      <c r="J14" s="28">
        <v>8.5</v>
      </c>
      <c r="K14" s="28">
        <v>8.6999999999999993</v>
      </c>
      <c r="L14" s="28">
        <v>9</v>
      </c>
      <c r="M14" s="28">
        <v>8.8000000000000007</v>
      </c>
      <c r="N14" s="28">
        <v>8.4</v>
      </c>
      <c r="P14" s="26" t="s">
        <v>182</v>
      </c>
      <c r="Q14" s="27" t="s">
        <v>214</v>
      </c>
    </row>
    <row r="15" spans="1:17" x14ac:dyDescent="0.15">
      <c r="A15" s="110"/>
      <c r="B15" s="31" t="s">
        <v>162</v>
      </c>
      <c r="C15" s="28">
        <v>8</v>
      </c>
      <c r="D15" s="28">
        <v>8</v>
      </c>
      <c r="E15" s="28">
        <v>8.3000000000000007</v>
      </c>
      <c r="F15" s="28">
        <v>8.8000000000000007</v>
      </c>
      <c r="G15" s="28">
        <v>8.8000000000000007</v>
      </c>
      <c r="H15" s="28">
        <v>8.6999999999999993</v>
      </c>
      <c r="I15" s="28">
        <v>8.6999999999999993</v>
      </c>
      <c r="J15" s="28">
        <v>8.6</v>
      </c>
      <c r="K15" s="28">
        <v>8.8000000000000007</v>
      </c>
      <c r="L15" s="28">
        <v>9.1</v>
      </c>
      <c r="M15" s="28">
        <v>8.9</v>
      </c>
      <c r="N15" s="28">
        <v>8.6999999999999993</v>
      </c>
      <c r="P15" s="26" t="s">
        <v>56</v>
      </c>
      <c r="Q15" s="27" t="s">
        <v>215</v>
      </c>
    </row>
    <row r="16" spans="1:17" x14ac:dyDescent="0.15">
      <c r="A16" s="28" t="str">
        <f>VLOOKUP(B16,'[1]Off formativa'!$A$2:$K$356,4,0)</f>
        <v>SCIENZE PSICOLOGICHE, PEDAGOGICHE E DELLA FORMAZIONE</v>
      </c>
      <c r="B16" s="31" t="s">
        <v>169</v>
      </c>
      <c r="C16" s="28">
        <v>7.5</v>
      </c>
      <c r="D16" s="28">
        <v>7.9</v>
      </c>
      <c r="E16" s="28">
        <v>8.1999999999999993</v>
      </c>
      <c r="F16" s="28">
        <v>8.5</v>
      </c>
      <c r="G16" s="28">
        <v>8.9</v>
      </c>
      <c r="H16" s="28">
        <v>8.6</v>
      </c>
      <c r="I16" s="28">
        <v>8.6</v>
      </c>
      <c r="J16" s="28">
        <v>8.4</v>
      </c>
      <c r="K16" s="28">
        <v>8.6999999999999993</v>
      </c>
      <c r="L16" s="28">
        <v>8.6999999999999993</v>
      </c>
      <c r="M16" s="28">
        <v>8.8000000000000007</v>
      </c>
      <c r="N16" s="28">
        <v>8.5</v>
      </c>
      <c r="P16" s="26" t="s">
        <v>57</v>
      </c>
      <c r="Q16" s="27" t="s">
        <v>216</v>
      </c>
    </row>
    <row r="17" spans="1:14" x14ac:dyDescent="0.15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x14ac:dyDescent="0.15">
      <c r="A18" s="37"/>
      <c r="B18" s="38" t="s">
        <v>200</v>
      </c>
      <c r="C18" s="39">
        <f t="shared" ref="C18:N18" si="0">ROUND(QUARTILE(C3:C16,1),1)</f>
        <v>7.6</v>
      </c>
      <c r="D18" s="39">
        <f t="shared" si="0"/>
        <v>7.8</v>
      </c>
      <c r="E18" s="39">
        <f t="shared" si="0"/>
        <v>7.9</v>
      </c>
      <c r="F18" s="39">
        <f t="shared" si="0"/>
        <v>8.3000000000000007</v>
      </c>
      <c r="G18" s="39">
        <f t="shared" si="0"/>
        <v>8.5</v>
      </c>
      <c r="H18" s="39">
        <f t="shared" si="0"/>
        <v>8.1</v>
      </c>
      <c r="I18" s="39">
        <f t="shared" si="0"/>
        <v>8.1999999999999993</v>
      </c>
      <c r="J18" s="39">
        <f t="shared" si="0"/>
        <v>8.3000000000000007</v>
      </c>
      <c r="K18" s="39">
        <f t="shared" si="0"/>
        <v>8.3000000000000007</v>
      </c>
      <c r="L18" s="39">
        <f t="shared" si="0"/>
        <v>8.5</v>
      </c>
      <c r="M18" s="39">
        <f t="shared" si="0"/>
        <v>8.5</v>
      </c>
      <c r="N18" s="39">
        <f t="shared" si="0"/>
        <v>8</v>
      </c>
    </row>
    <row r="19" spans="1:14" x14ac:dyDescent="0.15">
      <c r="A19" s="37"/>
      <c r="B19" s="38" t="s">
        <v>201</v>
      </c>
      <c r="C19" s="39">
        <f t="shared" ref="C19:N19" si="1">ROUND(QUARTILE(C3:C16,3),1)</f>
        <v>8.1999999999999993</v>
      </c>
      <c r="D19" s="39">
        <f t="shared" si="1"/>
        <v>8.1999999999999993</v>
      </c>
      <c r="E19" s="39">
        <f t="shared" si="1"/>
        <v>8.3000000000000007</v>
      </c>
      <c r="F19" s="39">
        <f t="shared" si="1"/>
        <v>8.6999999999999993</v>
      </c>
      <c r="G19" s="39">
        <f t="shared" si="1"/>
        <v>8.9</v>
      </c>
      <c r="H19" s="39">
        <f t="shared" si="1"/>
        <v>8.6999999999999993</v>
      </c>
      <c r="I19" s="39">
        <f t="shared" si="1"/>
        <v>8.6999999999999993</v>
      </c>
      <c r="J19" s="39">
        <f t="shared" si="1"/>
        <v>8.6</v>
      </c>
      <c r="K19" s="39">
        <f t="shared" si="1"/>
        <v>8.8000000000000007</v>
      </c>
      <c r="L19" s="39">
        <f t="shared" si="1"/>
        <v>9.1</v>
      </c>
      <c r="M19" s="39">
        <f t="shared" si="1"/>
        <v>9.1</v>
      </c>
      <c r="N19" s="39">
        <f t="shared" si="1"/>
        <v>8.6999999999999993</v>
      </c>
    </row>
  </sheetData>
  <mergeCells count="7">
    <mergeCell ref="A17:N17"/>
    <mergeCell ref="A1:N1"/>
    <mergeCell ref="A3:A5"/>
    <mergeCell ref="A6:A7"/>
    <mergeCell ref="A9:A10"/>
    <mergeCell ref="A11:A13"/>
    <mergeCell ref="A14:A15"/>
  </mergeCells>
  <conditionalFormatting sqref="C3:C16">
    <cfRule type="cellIs" dxfId="65" priority="1" operator="lessThan">
      <formula>$C$18</formula>
    </cfRule>
    <cfRule type="cellIs" dxfId="64" priority="2" operator="greaterThan">
      <formula>$C$19</formula>
    </cfRule>
  </conditionalFormatting>
  <conditionalFormatting sqref="D3:D16">
    <cfRule type="cellIs" dxfId="63" priority="3" operator="lessThan">
      <formula>$D$18</formula>
    </cfRule>
    <cfRule type="cellIs" dxfId="62" priority="4" operator="greaterThan">
      <formula>$D$19</formula>
    </cfRule>
  </conditionalFormatting>
  <conditionalFormatting sqref="E3:E16">
    <cfRule type="cellIs" dxfId="61" priority="5" operator="lessThan">
      <formula>$E$18</formula>
    </cfRule>
    <cfRule type="cellIs" dxfId="60" priority="6" operator="greaterThan">
      <formula>$E$19</formula>
    </cfRule>
  </conditionalFormatting>
  <conditionalFormatting sqref="F3:F16">
    <cfRule type="cellIs" dxfId="59" priority="7" operator="lessThan">
      <formula>$F$18</formula>
    </cfRule>
    <cfRule type="cellIs" dxfId="58" priority="8" operator="greaterThan">
      <formula>$F$19</formula>
    </cfRule>
  </conditionalFormatting>
  <conditionalFormatting sqref="G3:G16">
    <cfRule type="cellIs" dxfId="57" priority="9" operator="lessThan">
      <formula>$G$18</formula>
    </cfRule>
    <cfRule type="cellIs" dxfId="56" priority="10" operator="greaterThan">
      <formula>$G$19</formula>
    </cfRule>
  </conditionalFormatting>
  <conditionalFormatting sqref="H3:H16">
    <cfRule type="cellIs" dxfId="55" priority="11" operator="lessThan">
      <formula>$H$18</formula>
    </cfRule>
    <cfRule type="cellIs" dxfId="54" priority="12" operator="greaterThan">
      <formula>$H$19</formula>
    </cfRule>
  </conditionalFormatting>
  <conditionalFormatting sqref="I3:I16">
    <cfRule type="cellIs" dxfId="53" priority="13" operator="lessThan">
      <formula>$I$18</formula>
    </cfRule>
    <cfRule type="cellIs" dxfId="52" priority="14" operator="greaterThan">
      <formula>$I$19</formula>
    </cfRule>
  </conditionalFormatting>
  <conditionalFormatting sqref="J3:J16">
    <cfRule type="cellIs" dxfId="51" priority="15" operator="lessThan">
      <formula>$J$18</formula>
    </cfRule>
    <cfRule type="cellIs" dxfId="50" priority="16" operator="greaterThan">
      <formula>$J$19</formula>
    </cfRule>
  </conditionalFormatting>
  <conditionalFormatting sqref="K3:K16">
    <cfRule type="cellIs" dxfId="49" priority="17" operator="lessThan">
      <formula>$K$18</formula>
    </cfRule>
    <cfRule type="cellIs" dxfId="48" priority="18" operator="greaterThan">
      <formula>$K$19</formula>
    </cfRule>
  </conditionalFormatting>
  <conditionalFormatting sqref="L3:L16">
    <cfRule type="cellIs" dxfId="47" priority="19" operator="lessThan">
      <formula>$L$18</formula>
    </cfRule>
    <cfRule type="cellIs" dxfId="46" priority="20" operator="greaterThan">
      <formula>$L$19</formula>
    </cfRule>
  </conditionalFormatting>
  <conditionalFormatting sqref="M3:M16">
    <cfRule type="cellIs" dxfId="45" priority="21" operator="lessThan">
      <formula>$M$18</formula>
    </cfRule>
    <cfRule type="cellIs" dxfId="44" priority="22" operator="greaterThan">
      <formula>$M$19</formula>
    </cfRule>
  </conditionalFormatting>
  <conditionalFormatting sqref="N3:N16">
    <cfRule type="cellIs" dxfId="43" priority="23" operator="lessThan">
      <formula>$N$18</formula>
    </cfRule>
    <cfRule type="cellIs" dxfId="42" priority="24" operator="greaterThan">
      <formula>$N$19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19</vt:i4>
      </vt:variant>
      <vt:variant>
        <vt:lpstr>Intervalli denominati</vt:lpstr>
      </vt:variant>
      <vt:variant>
        <vt:i4>3</vt:i4>
      </vt:variant>
    </vt:vector>
  </HeadingPairs>
  <TitlesOfParts>
    <vt:vector size="22" baseType="lpstr">
      <vt:lpstr>TAB. 1A</vt:lpstr>
      <vt:lpstr>TAB. 1B</vt:lpstr>
      <vt:lpstr>TAB. 1C</vt:lpstr>
      <vt:lpstr>TAB. 2A</vt:lpstr>
      <vt:lpstr>TAB. 2B</vt:lpstr>
      <vt:lpstr>TAB. 2C</vt:lpstr>
      <vt:lpstr>TAB. 3A</vt:lpstr>
      <vt:lpstr>TAB. 3B</vt:lpstr>
      <vt:lpstr>TAB. 3C</vt:lpstr>
      <vt:lpstr>TAB. 3D</vt:lpstr>
      <vt:lpstr>TAB. 3E</vt:lpstr>
      <vt:lpstr>TAB. 3F</vt:lpstr>
      <vt:lpstr>TB. 3G</vt:lpstr>
      <vt:lpstr>TAB. 3H</vt:lpstr>
      <vt:lpstr>TAB. 4A</vt:lpstr>
      <vt:lpstr>TAB. 4B</vt:lpstr>
      <vt:lpstr>TAB. 5A</vt:lpstr>
      <vt:lpstr>TAB. 5B</vt:lpstr>
      <vt:lpstr>TA. 5C</vt:lpstr>
      <vt:lpstr>'TAB. 3A'!Titoli_stampa</vt:lpstr>
      <vt:lpstr>'TAB. 3D'!Titoli_stampa</vt:lpstr>
      <vt:lpstr>'TAB. 3E'!Titoli_stampa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</dc:creator>
  <dc:description/>
  <cp:lastModifiedBy>Microsoft Office User</cp:lastModifiedBy>
  <cp:revision>2</cp:revision>
  <cp:lastPrinted>2019-04-08T14:58:14Z</cp:lastPrinted>
  <dcterms:created xsi:type="dcterms:W3CDTF">2019-04-01T09:46:52Z</dcterms:created>
  <dcterms:modified xsi:type="dcterms:W3CDTF">2019-05-22T10:35:44Z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