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gi/Desktop/SMART WORKING/NDV/2021/RETTIFICA RELAZIONE ANNUALE 2020/"/>
    </mc:Choice>
  </mc:AlternateContent>
  <xr:revisionPtr revIDLastSave="0" documentId="13_ncr:1_{43A00524-C2DA-B048-AC6B-DDADCF42155A}" xr6:coauthVersionLast="45" xr6:coauthVersionMax="45" xr10:uidLastSave="{00000000-0000-0000-0000-000000000000}"/>
  <bookViews>
    <workbookView xWindow="0" yWindow="0" windowWidth="25600" windowHeight="16000" xr2:uid="{806B61FD-8E75-48CB-AC60-560BCFC5DA65}"/>
  </bookViews>
  <sheets>
    <sheet name="Indicatori-CdS-di-Ateneo-Naz" sheetId="1" r:id="rId1"/>
    <sheet name="LEGENDA" sheetId="2" r:id="rId2"/>
  </sheets>
  <definedNames>
    <definedName name="_xlnm._FilterDatabase" localSheetId="0" hidden="1">'Indicatori-CdS-di-Ateneo-Naz'!$A$2:$W$143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1" l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3" i="1"/>
  <c r="J3" i="1" l="1"/>
  <c r="M3" i="1"/>
  <c r="S3" i="1"/>
  <c r="W3" i="1"/>
  <c r="G4" i="1"/>
  <c r="J4" i="1"/>
  <c r="W4" i="1"/>
  <c r="G5" i="1"/>
  <c r="J5" i="1"/>
  <c r="M5" i="1"/>
  <c r="P5" i="1"/>
  <c r="S5" i="1"/>
  <c r="W5" i="1"/>
  <c r="J6" i="1"/>
  <c r="M6" i="1"/>
  <c r="S6" i="1"/>
  <c r="W6" i="1"/>
  <c r="G7" i="1"/>
  <c r="J7" i="1"/>
  <c r="M7" i="1"/>
  <c r="P7" i="1"/>
  <c r="S7" i="1"/>
  <c r="W7" i="1"/>
  <c r="G8" i="1"/>
  <c r="J8" i="1"/>
  <c r="M8" i="1"/>
  <c r="P8" i="1"/>
  <c r="S8" i="1"/>
  <c r="W8" i="1"/>
  <c r="G9" i="1"/>
  <c r="J9" i="1"/>
  <c r="M9" i="1"/>
  <c r="P9" i="1"/>
  <c r="S9" i="1"/>
  <c r="W9" i="1"/>
  <c r="G10" i="1"/>
  <c r="J10" i="1"/>
  <c r="M10" i="1"/>
  <c r="P10" i="1"/>
  <c r="S10" i="1"/>
  <c r="W10" i="1"/>
  <c r="G11" i="1"/>
  <c r="J11" i="1"/>
  <c r="M11" i="1"/>
  <c r="P11" i="1"/>
  <c r="S11" i="1"/>
  <c r="W11" i="1"/>
  <c r="G12" i="1"/>
  <c r="J12" i="1"/>
  <c r="M12" i="1"/>
  <c r="P12" i="1"/>
  <c r="S12" i="1"/>
  <c r="W12" i="1"/>
  <c r="J13" i="1"/>
  <c r="M13" i="1"/>
  <c r="P13" i="1"/>
  <c r="S13" i="1"/>
  <c r="W13" i="1"/>
  <c r="G14" i="1"/>
  <c r="W14" i="1"/>
  <c r="J15" i="1"/>
  <c r="M15" i="1"/>
  <c r="P15" i="1"/>
  <c r="S15" i="1"/>
  <c r="W15" i="1"/>
  <c r="G16" i="1"/>
  <c r="J16" i="1"/>
  <c r="M16" i="1"/>
  <c r="P16" i="1"/>
  <c r="S16" i="1"/>
  <c r="W16" i="1"/>
  <c r="G17" i="1"/>
  <c r="J17" i="1"/>
  <c r="M17" i="1"/>
  <c r="P17" i="1"/>
  <c r="S17" i="1"/>
  <c r="W17" i="1"/>
  <c r="G18" i="1"/>
  <c r="J18" i="1"/>
  <c r="M18" i="1"/>
  <c r="P18" i="1"/>
  <c r="S18" i="1"/>
  <c r="W18" i="1"/>
  <c r="G19" i="1"/>
  <c r="J19" i="1"/>
  <c r="M19" i="1"/>
  <c r="P19" i="1"/>
  <c r="S19" i="1"/>
  <c r="W19" i="1"/>
  <c r="G20" i="1"/>
  <c r="J20" i="1"/>
  <c r="M20" i="1"/>
  <c r="P20" i="1"/>
  <c r="S20" i="1"/>
  <c r="W20" i="1"/>
  <c r="J21" i="1"/>
  <c r="M21" i="1"/>
  <c r="S21" i="1"/>
  <c r="W21" i="1"/>
  <c r="G23" i="1"/>
  <c r="J23" i="1"/>
  <c r="M23" i="1"/>
  <c r="P23" i="1"/>
  <c r="S23" i="1"/>
  <c r="W23" i="1"/>
  <c r="G24" i="1"/>
  <c r="J24" i="1"/>
  <c r="M24" i="1"/>
  <c r="P24" i="1"/>
  <c r="S24" i="1"/>
  <c r="W24" i="1"/>
  <c r="G25" i="1"/>
  <c r="J25" i="1"/>
  <c r="M25" i="1"/>
  <c r="P25" i="1"/>
  <c r="S25" i="1"/>
  <c r="W25" i="1"/>
  <c r="W26" i="1"/>
  <c r="G27" i="1"/>
  <c r="J27" i="1"/>
  <c r="M27" i="1"/>
  <c r="P27" i="1"/>
  <c r="S27" i="1"/>
  <c r="W27" i="1"/>
  <c r="J28" i="1"/>
  <c r="M28" i="1"/>
  <c r="S28" i="1"/>
  <c r="W28" i="1"/>
  <c r="J29" i="1"/>
  <c r="M29" i="1"/>
  <c r="S29" i="1"/>
  <c r="W29" i="1"/>
  <c r="G30" i="1"/>
  <c r="J30" i="1"/>
  <c r="M30" i="1"/>
  <c r="P30" i="1"/>
  <c r="S30" i="1"/>
  <c r="W30" i="1"/>
  <c r="G31" i="1"/>
  <c r="J31" i="1"/>
  <c r="M31" i="1"/>
  <c r="P31" i="1"/>
  <c r="S31" i="1"/>
  <c r="W31" i="1"/>
  <c r="J32" i="1"/>
  <c r="W32" i="1"/>
  <c r="G34" i="1"/>
  <c r="J34" i="1"/>
  <c r="M34" i="1"/>
  <c r="P34" i="1"/>
  <c r="S34" i="1"/>
  <c r="W34" i="1"/>
  <c r="G35" i="1"/>
  <c r="J35" i="1"/>
  <c r="M35" i="1"/>
  <c r="P35" i="1"/>
  <c r="S35" i="1"/>
  <c r="W35" i="1"/>
  <c r="G37" i="1"/>
  <c r="J37" i="1"/>
  <c r="M37" i="1"/>
  <c r="P37" i="1"/>
  <c r="S37" i="1"/>
  <c r="W37" i="1"/>
  <c r="G38" i="1"/>
  <c r="J38" i="1"/>
  <c r="M38" i="1"/>
  <c r="P38" i="1"/>
  <c r="S38" i="1"/>
  <c r="W38" i="1"/>
  <c r="G39" i="1"/>
  <c r="J39" i="1"/>
  <c r="M39" i="1"/>
  <c r="P39" i="1"/>
  <c r="S39" i="1"/>
  <c r="W39" i="1"/>
  <c r="G40" i="1"/>
  <c r="J40" i="1"/>
  <c r="M40" i="1"/>
  <c r="P40" i="1"/>
  <c r="S40" i="1"/>
  <c r="W40" i="1"/>
  <c r="W41" i="1"/>
  <c r="G42" i="1"/>
  <c r="J42" i="1"/>
  <c r="M42" i="1"/>
  <c r="P42" i="1"/>
  <c r="S42" i="1"/>
  <c r="W42" i="1"/>
  <c r="G43" i="1"/>
  <c r="J43" i="1"/>
  <c r="M43" i="1"/>
  <c r="P43" i="1"/>
  <c r="S43" i="1"/>
  <c r="W43" i="1"/>
  <c r="G44" i="1"/>
  <c r="J44" i="1"/>
  <c r="M44" i="1"/>
  <c r="P44" i="1"/>
  <c r="S44" i="1"/>
  <c r="W44" i="1"/>
  <c r="G45" i="1"/>
  <c r="J45" i="1"/>
  <c r="M45" i="1"/>
  <c r="P45" i="1"/>
  <c r="S45" i="1"/>
  <c r="W45" i="1"/>
  <c r="G46" i="1"/>
  <c r="J46" i="1"/>
  <c r="M46" i="1"/>
  <c r="P46" i="1"/>
  <c r="S46" i="1"/>
  <c r="W46" i="1"/>
  <c r="W47" i="1"/>
  <c r="G48" i="1"/>
  <c r="J48" i="1"/>
  <c r="M48" i="1"/>
  <c r="P48" i="1"/>
  <c r="S48" i="1"/>
  <c r="W48" i="1"/>
  <c r="G49" i="1"/>
  <c r="J49" i="1"/>
  <c r="M49" i="1"/>
  <c r="P49" i="1"/>
  <c r="S49" i="1"/>
  <c r="W49" i="1"/>
  <c r="G50" i="1"/>
  <c r="J50" i="1"/>
  <c r="M50" i="1"/>
  <c r="P50" i="1"/>
  <c r="S50" i="1"/>
  <c r="W50" i="1"/>
  <c r="J51" i="1"/>
  <c r="M51" i="1"/>
  <c r="P51" i="1"/>
  <c r="S51" i="1"/>
  <c r="W51" i="1"/>
  <c r="G52" i="1"/>
  <c r="J52" i="1"/>
  <c r="M52" i="1"/>
  <c r="P52" i="1"/>
  <c r="S52" i="1"/>
  <c r="W52" i="1"/>
  <c r="G53" i="1"/>
  <c r="J53" i="1"/>
  <c r="M53" i="1"/>
  <c r="P53" i="1"/>
  <c r="S53" i="1"/>
  <c r="W53" i="1"/>
  <c r="G54" i="1"/>
  <c r="J54" i="1"/>
  <c r="M54" i="1"/>
  <c r="P54" i="1"/>
  <c r="S54" i="1"/>
  <c r="W54" i="1"/>
  <c r="G55" i="1"/>
  <c r="J55" i="1"/>
  <c r="M55" i="1"/>
  <c r="P55" i="1"/>
  <c r="S55" i="1"/>
  <c r="W55" i="1"/>
  <c r="G56" i="1"/>
  <c r="J56" i="1"/>
  <c r="M56" i="1"/>
  <c r="P56" i="1"/>
  <c r="S56" i="1"/>
  <c r="W56" i="1"/>
  <c r="G57" i="1"/>
  <c r="J57" i="1"/>
  <c r="M57" i="1"/>
  <c r="P57" i="1"/>
  <c r="S57" i="1"/>
  <c r="W57" i="1"/>
  <c r="G58" i="1"/>
  <c r="J58" i="1"/>
  <c r="M58" i="1"/>
  <c r="P58" i="1"/>
  <c r="S58" i="1"/>
  <c r="W58" i="1"/>
  <c r="G59" i="1"/>
  <c r="J59" i="1"/>
  <c r="M59" i="1"/>
  <c r="P59" i="1"/>
  <c r="S59" i="1"/>
  <c r="W59" i="1"/>
  <c r="G60" i="1"/>
  <c r="J60" i="1"/>
  <c r="M60" i="1"/>
  <c r="P60" i="1"/>
  <c r="S60" i="1"/>
  <c r="W60" i="1"/>
  <c r="G61" i="1"/>
  <c r="J61" i="1"/>
  <c r="M61" i="1"/>
  <c r="P61" i="1"/>
  <c r="S61" i="1"/>
  <c r="W61" i="1"/>
  <c r="G62" i="1"/>
  <c r="J62" i="1"/>
  <c r="M62" i="1"/>
  <c r="P62" i="1"/>
  <c r="S62" i="1"/>
  <c r="W62" i="1"/>
  <c r="G63" i="1"/>
  <c r="J63" i="1"/>
  <c r="M63" i="1"/>
  <c r="P63" i="1"/>
  <c r="S63" i="1"/>
  <c r="W63" i="1"/>
  <c r="G64" i="1"/>
  <c r="J64" i="1"/>
  <c r="M64" i="1"/>
  <c r="P64" i="1"/>
  <c r="S64" i="1"/>
  <c r="W64" i="1"/>
  <c r="J65" i="1"/>
  <c r="M65" i="1"/>
  <c r="P65" i="1"/>
  <c r="S65" i="1"/>
  <c r="W65" i="1"/>
  <c r="G66" i="1"/>
  <c r="J66" i="1"/>
  <c r="M66" i="1"/>
  <c r="P66" i="1"/>
  <c r="S66" i="1"/>
  <c r="W66" i="1"/>
  <c r="G67" i="1"/>
  <c r="J67" i="1"/>
  <c r="M67" i="1"/>
  <c r="P67" i="1"/>
  <c r="S67" i="1"/>
  <c r="W67" i="1"/>
  <c r="J68" i="1"/>
  <c r="M68" i="1"/>
  <c r="S68" i="1"/>
  <c r="W68" i="1"/>
  <c r="J69" i="1"/>
  <c r="M69" i="1"/>
  <c r="S69" i="1"/>
  <c r="W69" i="1"/>
  <c r="G70" i="1"/>
  <c r="J70" i="1"/>
  <c r="M70" i="1"/>
  <c r="P70" i="1"/>
  <c r="S70" i="1"/>
  <c r="W70" i="1"/>
  <c r="G71" i="1"/>
  <c r="J71" i="1"/>
  <c r="M71" i="1"/>
  <c r="P71" i="1"/>
  <c r="S71" i="1"/>
  <c r="W71" i="1"/>
  <c r="G72" i="1"/>
  <c r="J72" i="1"/>
  <c r="M72" i="1"/>
  <c r="P72" i="1"/>
  <c r="S72" i="1"/>
  <c r="W72" i="1"/>
  <c r="G73" i="1"/>
  <c r="J73" i="1"/>
  <c r="M73" i="1"/>
  <c r="P73" i="1"/>
  <c r="S73" i="1"/>
  <c r="W73" i="1"/>
  <c r="G74" i="1"/>
  <c r="J74" i="1"/>
  <c r="P74" i="1"/>
  <c r="W74" i="1"/>
  <c r="G76" i="1"/>
  <c r="J76" i="1"/>
  <c r="P76" i="1"/>
  <c r="W76" i="1"/>
  <c r="G77" i="1"/>
  <c r="J77" i="1"/>
  <c r="M77" i="1"/>
  <c r="P77" i="1"/>
  <c r="S77" i="1"/>
  <c r="W77" i="1"/>
  <c r="G78" i="1"/>
  <c r="J78" i="1"/>
  <c r="M78" i="1"/>
  <c r="P78" i="1"/>
  <c r="S78" i="1"/>
  <c r="W78" i="1"/>
  <c r="G79" i="1"/>
  <c r="J79" i="1"/>
  <c r="M79" i="1"/>
  <c r="P79" i="1"/>
  <c r="S79" i="1"/>
  <c r="W79" i="1"/>
  <c r="G80" i="1"/>
  <c r="J80" i="1"/>
  <c r="M80" i="1"/>
  <c r="P80" i="1"/>
  <c r="S80" i="1"/>
  <c r="W80" i="1"/>
  <c r="G81" i="1"/>
  <c r="J81" i="1"/>
  <c r="M81" i="1"/>
  <c r="P81" i="1"/>
  <c r="S81" i="1"/>
  <c r="W81" i="1"/>
  <c r="G83" i="1"/>
  <c r="J83" i="1"/>
  <c r="M83" i="1"/>
  <c r="P83" i="1"/>
  <c r="S83" i="1"/>
  <c r="W83" i="1"/>
  <c r="G84" i="1"/>
  <c r="J84" i="1"/>
  <c r="M84" i="1"/>
  <c r="P84" i="1"/>
  <c r="S84" i="1"/>
  <c r="W84" i="1"/>
  <c r="G85" i="1"/>
  <c r="J85" i="1"/>
  <c r="M85" i="1"/>
  <c r="P85" i="1"/>
  <c r="S85" i="1"/>
  <c r="W85" i="1"/>
  <c r="G86" i="1"/>
  <c r="J86" i="1"/>
  <c r="M86" i="1"/>
  <c r="P86" i="1"/>
  <c r="S86" i="1"/>
  <c r="W86" i="1"/>
  <c r="G87" i="1"/>
  <c r="J87" i="1"/>
  <c r="M87" i="1"/>
  <c r="P87" i="1"/>
  <c r="S87" i="1"/>
  <c r="W87" i="1"/>
  <c r="G88" i="1"/>
  <c r="J88" i="1"/>
  <c r="M88" i="1"/>
  <c r="P88" i="1"/>
  <c r="S88" i="1"/>
  <c r="W88" i="1"/>
  <c r="G89" i="1"/>
  <c r="J89" i="1"/>
  <c r="M89" i="1"/>
  <c r="P89" i="1"/>
  <c r="S89" i="1"/>
  <c r="W89" i="1"/>
  <c r="G90" i="1"/>
  <c r="J90" i="1"/>
  <c r="M90" i="1"/>
  <c r="P90" i="1"/>
  <c r="S90" i="1"/>
  <c r="W90" i="1"/>
  <c r="G91" i="1"/>
  <c r="J91" i="1"/>
  <c r="M91" i="1"/>
  <c r="P91" i="1"/>
  <c r="S91" i="1"/>
  <c r="W91" i="1"/>
  <c r="G92" i="1"/>
  <c r="J92" i="1"/>
  <c r="M92" i="1"/>
  <c r="P92" i="1"/>
  <c r="S92" i="1"/>
  <c r="W92" i="1"/>
  <c r="G93" i="1"/>
  <c r="J93" i="1"/>
  <c r="M93" i="1"/>
  <c r="P93" i="1"/>
  <c r="S93" i="1"/>
  <c r="W93" i="1"/>
  <c r="G94" i="1"/>
  <c r="J94" i="1"/>
  <c r="M94" i="1"/>
  <c r="P94" i="1"/>
  <c r="S94" i="1"/>
  <c r="W94" i="1"/>
  <c r="G95" i="1"/>
  <c r="J95" i="1"/>
  <c r="M95" i="1"/>
  <c r="P95" i="1"/>
  <c r="S95" i="1"/>
  <c r="W95" i="1"/>
  <c r="G96" i="1"/>
  <c r="J96" i="1"/>
  <c r="M96" i="1"/>
  <c r="P96" i="1"/>
  <c r="S96" i="1"/>
  <c r="W96" i="1"/>
  <c r="G97" i="1"/>
  <c r="J97" i="1"/>
  <c r="M97" i="1"/>
  <c r="P97" i="1"/>
  <c r="S97" i="1"/>
  <c r="W97" i="1"/>
  <c r="G98" i="1"/>
  <c r="J98" i="1"/>
  <c r="M98" i="1"/>
  <c r="P98" i="1"/>
  <c r="S98" i="1"/>
  <c r="W98" i="1"/>
  <c r="G99" i="1"/>
  <c r="J99" i="1"/>
  <c r="M99" i="1"/>
  <c r="P99" i="1"/>
  <c r="S99" i="1"/>
  <c r="W99" i="1"/>
  <c r="G101" i="1"/>
  <c r="J101" i="1"/>
  <c r="M101" i="1"/>
  <c r="P101" i="1"/>
  <c r="S101" i="1"/>
  <c r="W101" i="1"/>
  <c r="G103" i="1"/>
  <c r="J103" i="1"/>
  <c r="M103" i="1"/>
  <c r="P103" i="1"/>
  <c r="S103" i="1"/>
  <c r="W103" i="1"/>
  <c r="J104" i="1"/>
  <c r="M104" i="1"/>
  <c r="S104" i="1"/>
  <c r="W104" i="1"/>
  <c r="G105" i="1"/>
  <c r="J105" i="1"/>
  <c r="M105" i="1"/>
  <c r="P105" i="1"/>
  <c r="S105" i="1"/>
  <c r="W105" i="1"/>
  <c r="J106" i="1"/>
  <c r="M106" i="1"/>
  <c r="P106" i="1"/>
  <c r="S106" i="1"/>
  <c r="W106" i="1"/>
  <c r="G107" i="1"/>
  <c r="J107" i="1"/>
  <c r="M107" i="1"/>
  <c r="P107" i="1"/>
  <c r="S107" i="1"/>
  <c r="W107" i="1"/>
  <c r="G108" i="1"/>
  <c r="J108" i="1"/>
  <c r="M108" i="1"/>
  <c r="P108" i="1"/>
  <c r="S108" i="1"/>
  <c r="W108" i="1"/>
  <c r="G109" i="1"/>
  <c r="J109" i="1"/>
  <c r="M109" i="1"/>
  <c r="P109" i="1"/>
  <c r="S109" i="1"/>
  <c r="W109" i="1"/>
  <c r="J110" i="1"/>
  <c r="M110" i="1"/>
  <c r="S110" i="1"/>
  <c r="W110" i="1"/>
  <c r="G111" i="1"/>
  <c r="J111" i="1"/>
  <c r="M111" i="1"/>
  <c r="P111" i="1"/>
  <c r="S111" i="1"/>
  <c r="W111" i="1"/>
  <c r="G112" i="1"/>
  <c r="J112" i="1"/>
  <c r="M112" i="1"/>
  <c r="P112" i="1"/>
  <c r="S112" i="1"/>
  <c r="W112" i="1"/>
  <c r="G113" i="1"/>
  <c r="J113" i="1"/>
  <c r="M113" i="1"/>
  <c r="P113" i="1"/>
  <c r="S113" i="1"/>
  <c r="W113" i="1"/>
  <c r="G114" i="1"/>
  <c r="J114" i="1"/>
  <c r="M114" i="1"/>
  <c r="P114" i="1"/>
  <c r="S114" i="1"/>
  <c r="W114" i="1"/>
  <c r="G115" i="1"/>
  <c r="J115" i="1"/>
  <c r="M115" i="1"/>
  <c r="P115" i="1"/>
  <c r="S115" i="1"/>
  <c r="W115" i="1"/>
  <c r="G116" i="1"/>
  <c r="J116" i="1"/>
  <c r="M116" i="1"/>
  <c r="P116" i="1"/>
  <c r="S116" i="1"/>
  <c r="W116" i="1"/>
  <c r="G117" i="1"/>
  <c r="J117" i="1"/>
  <c r="M117" i="1"/>
  <c r="P117" i="1"/>
  <c r="S117" i="1"/>
  <c r="W117" i="1"/>
  <c r="G118" i="1"/>
  <c r="J118" i="1"/>
  <c r="M118" i="1"/>
  <c r="P118" i="1"/>
  <c r="S118" i="1"/>
  <c r="W118" i="1"/>
  <c r="G119" i="1"/>
  <c r="J119" i="1"/>
  <c r="M119" i="1"/>
  <c r="P119" i="1"/>
  <c r="S119" i="1"/>
  <c r="W119" i="1"/>
  <c r="G120" i="1"/>
  <c r="J120" i="1"/>
  <c r="M120" i="1"/>
  <c r="P120" i="1"/>
  <c r="S120" i="1"/>
  <c r="W120" i="1"/>
  <c r="J121" i="1"/>
  <c r="M121" i="1"/>
  <c r="P121" i="1"/>
  <c r="S121" i="1"/>
  <c r="W121" i="1"/>
  <c r="G122" i="1"/>
  <c r="J122" i="1"/>
  <c r="M122" i="1"/>
  <c r="P122" i="1"/>
  <c r="S122" i="1"/>
  <c r="W122" i="1"/>
  <c r="G123" i="1"/>
  <c r="J123" i="1"/>
  <c r="M123" i="1"/>
  <c r="P123" i="1"/>
  <c r="S123" i="1"/>
  <c r="W123" i="1"/>
  <c r="G124" i="1"/>
  <c r="J124" i="1"/>
  <c r="M124" i="1"/>
  <c r="P124" i="1"/>
  <c r="S124" i="1"/>
  <c r="W124" i="1"/>
  <c r="G125" i="1"/>
  <c r="J125" i="1"/>
  <c r="M125" i="1"/>
  <c r="P125" i="1"/>
  <c r="S125" i="1"/>
  <c r="W125" i="1"/>
  <c r="J126" i="1"/>
  <c r="M126" i="1"/>
  <c r="P126" i="1"/>
  <c r="S126" i="1"/>
  <c r="W126" i="1"/>
  <c r="G127" i="1"/>
  <c r="J127" i="1"/>
  <c r="M127" i="1"/>
  <c r="P127" i="1"/>
  <c r="S127" i="1"/>
  <c r="W127" i="1"/>
  <c r="G128" i="1"/>
  <c r="J128" i="1"/>
  <c r="M128" i="1"/>
  <c r="P128" i="1"/>
  <c r="S128" i="1"/>
  <c r="W128" i="1"/>
  <c r="G129" i="1"/>
  <c r="J129" i="1"/>
  <c r="M129" i="1"/>
  <c r="P129" i="1"/>
  <c r="S129" i="1"/>
  <c r="W129" i="1"/>
  <c r="G130" i="1"/>
  <c r="J130" i="1"/>
  <c r="M130" i="1"/>
  <c r="P130" i="1"/>
  <c r="S130" i="1"/>
  <c r="W130" i="1"/>
  <c r="G131" i="1"/>
  <c r="J131" i="1"/>
  <c r="M131" i="1"/>
  <c r="P131" i="1"/>
  <c r="S131" i="1"/>
  <c r="W131" i="1"/>
  <c r="G132" i="1"/>
  <c r="J132" i="1"/>
  <c r="M132" i="1"/>
  <c r="P132" i="1"/>
  <c r="S132" i="1"/>
  <c r="W132" i="1"/>
  <c r="G133" i="1"/>
  <c r="J133" i="1"/>
  <c r="M133" i="1"/>
  <c r="P133" i="1"/>
  <c r="S133" i="1"/>
  <c r="W133" i="1"/>
  <c r="G134" i="1"/>
  <c r="J134" i="1"/>
  <c r="M134" i="1"/>
  <c r="P134" i="1"/>
  <c r="S134" i="1"/>
  <c r="W134" i="1"/>
  <c r="G135" i="1"/>
  <c r="J135" i="1"/>
  <c r="M135" i="1"/>
  <c r="P135" i="1"/>
  <c r="S135" i="1"/>
  <c r="W135" i="1"/>
  <c r="G136" i="1"/>
  <c r="J136" i="1"/>
  <c r="M136" i="1"/>
  <c r="P136" i="1"/>
  <c r="S136" i="1"/>
  <c r="W136" i="1"/>
  <c r="G137" i="1"/>
  <c r="J137" i="1"/>
  <c r="M137" i="1"/>
  <c r="P137" i="1"/>
  <c r="S137" i="1"/>
  <c r="W137" i="1"/>
  <c r="G138" i="1"/>
  <c r="J138" i="1"/>
  <c r="M138" i="1"/>
  <c r="P138" i="1"/>
  <c r="S138" i="1"/>
  <c r="W138" i="1"/>
  <c r="G139" i="1"/>
  <c r="M139" i="1"/>
  <c r="P139" i="1"/>
  <c r="S139" i="1"/>
  <c r="W139" i="1"/>
  <c r="J140" i="1"/>
  <c r="M140" i="1"/>
  <c r="S140" i="1"/>
  <c r="W140" i="1"/>
  <c r="G141" i="1"/>
  <c r="J141" i="1"/>
  <c r="P141" i="1"/>
  <c r="W141" i="1"/>
  <c r="G142" i="1"/>
  <c r="J142" i="1"/>
  <c r="M142" i="1"/>
  <c r="P142" i="1"/>
  <c r="S142" i="1"/>
  <c r="W142" i="1"/>
  <c r="G143" i="1"/>
  <c r="J143" i="1"/>
  <c r="M143" i="1"/>
  <c r="P143" i="1"/>
  <c r="S143" i="1"/>
  <c r="W143" i="1"/>
</calcChain>
</file>

<file path=xl/sharedStrings.xml><?xml version="1.0" encoding="utf-8"?>
<sst xmlns="http://schemas.openxmlformats.org/spreadsheetml/2006/main" count="853" uniqueCount="247">
  <si>
    <t>-</t>
  </si>
  <si>
    <t>PALERMO</t>
  </si>
  <si>
    <t>LM</t>
  </si>
  <si>
    <t xml:space="preserve">LM-37 </t>
  </si>
  <si>
    <t>Ingegneria Biomedica</t>
  </si>
  <si>
    <t xml:space="preserve">L-9 </t>
  </si>
  <si>
    <t>LT</t>
  </si>
  <si>
    <t xml:space="preserve">L-30 </t>
  </si>
  <si>
    <t>CALTANISSETTA</t>
  </si>
  <si>
    <t>Scienze e Tecnologie Agrarie</t>
  </si>
  <si>
    <t xml:space="preserve">L-25 </t>
  </si>
  <si>
    <t>AGRIGENTO</t>
  </si>
  <si>
    <t>Economia e amministrazione aziendale</t>
  </si>
  <si>
    <t xml:space="preserve">L-18 </t>
  </si>
  <si>
    <t>Architettura e ambiente costruito</t>
  </si>
  <si>
    <t xml:space="preserve">L-17 </t>
  </si>
  <si>
    <t>Ingegneria Elettrica per la E-Mobility</t>
  </si>
  <si>
    <t>Conservazione e restauro dei beni culturali (abilitante ai sensi del D.Lgs n.42/2004)</t>
  </si>
  <si>
    <t>LMR-02</t>
  </si>
  <si>
    <t>LMU</t>
  </si>
  <si>
    <t>Scienze della formazione primaria</t>
  </si>
  <si>
    <t xml:space="preserve">LM-85 bis </t>
  </si>
  <si>
    <t>Architettura</t>
  </si>
  <si>
    <t xml:space="preserve">LM-4 C.U. </t>
  </si>
  <si>
    <t>Scienze riabilitative delle professioni sanitarie</t>
  </si>
  <si>
    <t xml:space="preserve">LM-SNT2 </t>
  </si>
  <si>
    <t>Scienze infermieristiche e ostetriche</t>
  </si>
  <si>
    <t xml:space="preserve">LM-SNT1 </t>
  </si>
  <si>
    <t>Comunicazione del patrimonio culturale</t>
  </si>
  <si>
    <t xml:space="preserve">LM-92 </t>
  </si>
  <si>
    <t>Storia dell'arte</t>
  </si>
  <si>
    <t xml:space="preserve">LM-89 </t>
  </si>
  <si>
    <t>Servizio sociale e politiche sociali</t>
  </si>
  <si>
    <t xml:space="preserve">LM-87 </t>
  </si>
  <si>
    <t>Scienze pedagogiche</t>
  </si>
  <si>
    <t xml:space="preserve">LM-85 </t>
  </si>
  <si>
    <t>Studi storici, antropologici e geografici</t>
  </si>
  <si>
    <t xml:space="preserve">LM-84 </t>
  </si>
  <si>
    <t>Statistica e Data Science</t>
  </si>
  <si>
    <t xml:space="preserve">LM-82 </t>
  </si>
  <si>
    <t>Cooperazione, sviluppo e migrazioni</t>
  </si>
  <si>
    <t xml:space="preserve">LM-81 </t>
  </si>
  <si>
    <t>Scienze filosofiche e storiche</t>
  </si>
  <si>
    <t xml:space="preserve">LM-78 </t>
  </si>
  <si>
    <t>Scienze economico aziendali</t>
  </si>
  <si>
    <t xml:space="preserve">LM-77 </t>
  </si>
  <si>
    <t xml:space="preserve">Analisi e Gestione Ambientale </t>
  </si>
  <si>
    <t xml:space="preserve">LM-75 </t>
  </si>
  <si>
    <t>Georischi e Georisorse</t>
  </si>
  <si>
    <t xml:space="preserve">LM-74 </t>
  </si>
  <si>
    <t>Scienze e Tecnologie Forestali e Agro Ambientali</t>
  </si>
  <si>
    <t xml:space="preserve">LM-73 </t>
  </si>
  <si>
    <t>Imprenditorialità e qualità per il sistema agroalimentare</t>
  </si>
  <si>
    <t xml:space="preserve">LM-69 </t>
  </si>
  <si>
    <t>Scienze delle Produzioni e delle Tecnologie Agrarie</t>
  </si>
  <si>
    <t>Scienze e Tecniche delle Attività Motorie Preventive e Adattate e delle Attività sportive</t>
  </si>
  <si>
    <t xml:space="preserve">LM-68 </t>
  </si>
  <si>
    <t xml:space="preserve">LM-67 </t>
  </si>
  <si>
    <t>Musicologia e Scienze dello spettacolo</t>
  </si>
  <si>
    <t xml:space="preserve">LM-65 </t>
  </si>
  <si>
    <t>Scienze delle amministrazioni e delle organizzazioni complesse</t>
  </si>
  <si>
    <t xml:space="preserve">LM-63 </t>
  </si>
  <si>
    <t>Scienze della Natura</t>
  </si>
  <si>
    <t xml:space="preserve">LM-60 </t>
  </si>
  <si>
    <t>Scienze della comunicazione pubblica, d'impresa e pubblicità</t>
  </si>
  <si>
    <t xml:space="preserve">LM-59 </t>
  </si>
  <si>
    <t>Scienze della Formazione continua</t>
  </si>
  <si>
    <t xml:space="preserve">LM-57 </t>
  </si>
  <si>
    <t>Scienze Economiche e Finanziarie</t>
  </si>
  <si>
    <t xml:space="preserve">LM-56 </t>
  </si>
  <si>
    <t>Chimica</t>
  </si>
  <si>
    <t xml:space="preserve">LM-54 </t>
  </si>
  <si>
    <t>International relations / Relazioni Internazionali</t>
  </si>
  <si>
    <t xml:space="preserve">LM-52 </t>
  </si>
  <si>
    <t>Psicologia Clinica</t>
  </si>
  <si>
    <t xml:space="preserve">LM-51 </t>
  </si>
  <si>
    <t>Psicologia del ciclo di vita</t>
  </si>
  <si>
    <t>Psicologia sociale, del lavoro e delle organizzazioni</t>
  </si>
  <si>
    <t>Sistemi turistici e gestione dell'ospitalità</t>
  </si>
  <si>
    <t xml:space="preserve">LM-49 </t>
  </si>
  <si>
    <t>Pianificazione territoriale, urbanistica e ambientale</t>
  </si>
  <si>
    <t xml:space="preserve">LM-48 </t>
  </si>
  <si>
    <t>Management dello Sport e delle Attività Motorie</t>
  </si>
  <si>
    <t xml:space="preserve">LM-47 </t>
  </si>
  <si>
    <t>Odontoiatria e protesi dentaria</t>
  </si>
  <si>
    <t xml:space="preserve">LM-46 </t>
  </si>
  <si>
    <t xml:space="preserve">LM-45 </t>
  </si>
  <si>
    <t>Medicina e chirurgia</t>
  </si>
  <si>
    <t xml:space="preserve">LM-41 </t>
  </si>
  <si>
    <t>Matematica</t>
  </si>
  <si>
    <t xml:space="preserve">LM-40 </t>
  </si>
  <si>
    <t>Lingue e Letterature: Interculturalità e Didattica</t>
  </si>
  <si>
    <t xml:space="preserve">LM-39 </t>
  </si>
  <si>
    <t>Lingue moderne e traduzione per le relazioni internazionali</t>
  </si>
  <si>
    <t xml:space="preserve">LM-38 </t>
  </si>
  <si>
    <t>Ingegneria e Tecnologie Innovative per l'Ambiente</t>
  </si>
  <si>
    <t xml:space="preserve">LM-35 </t>
  </si>
  <si>
    <t>Ingegneria Meccanica</t>
  </si>
  <si>
    <t xml:space="preserve">LM-33 </t>
  </si>
  <si>
    <t>Ingegneria Informatica</t>
  </si>
  <si>
    <t xml:space="preserve">LM-32 </t>
  </si>
  <si>
    <t>Ingegneria Gestionale</t>
  </si>
  <si>
    <t xml:space="preserve">LM-31 </t>
  </si>
  <si>
    <t>Ingegneria Energetica e Nucleare</t>
  </si>
  <si>
    <t xml:space="preserve">LM-30 </t>
  </si>
  <si>
    <t>Ingegneria Elettronica</t>
  </si>
  <si>
    <t xml:space="preserve">LM-29 </t>
  </si>
  <si>
    <t>Ingegneria Elettrica</t>
  </si>
  <si>
    <t xml:space="preserve">LM-28 </t>
  </si>
  <si>
    <t>Ingegneria dei Sistemi Edilizi</t>
  </si>
  <si>
    <t xml:space="preserve">LM-24 </t>
  </si>
  <si>
    <t>Ingegneria Civile</t>
  </si>
  <si>
    <t xml:space="preserve">LM-23 </t>
  </si>
  <si>
    <t>Ingegneria Chimica</t>
  </si>
  <si>
    <t xml:space="preserve">LM-22 </t>
  </si>
  <si>
    <t>Ingegneria Aerospaziale</t>
  </si>
  <si>
    <t xml:space="preserve">LM-20 </t>
  </si>
  <si>
    <t>Informatica</t>
  </si>
  <si>
    <t xml:space="preserve">LM-18 </t>
  </si>
  <si>
    <t>Fisica</t>
  </si>
  <si>
    <t xml:space="preserve">LM-17 </t>
  </si>
  <si>
    <t>Scienze dell'antichità</t>
  </si>
  <si>
    <t xml:space="preserve">LM-15 </t>
  </si>
  <si>
    <t>Italianistica</t>
  </si>
  <si>
    <t xml:space="preserve">LM-14 </t>
  </si>
  <si>
    <t>Farmacia</t>
  </si>
  <si>
    <t xml:space="preserve">LM-13 </t>
  </si>
  <si>
    <t>Chimica e tecnologia farmaceutiche</t>
  </si>
  <si>
    <t>Design e Cultura del territorio</t>
  </si>
  <si>
    <t xml:space="preserve">LM-12 </t>
  </si>
  <si>
    <t>Biotecnologie Mediche e Medicina Molecolare</t>
  </si>
  <si>
    <t xml:space="preserve">LM-9 </t>
  </si>
  <si>
    <t>Biotecnologie per l'industria e per la ricerca scientifica</t>
  </si>
  <si>
    <t xml:space="preserve">LM-8 </t>
  </si>
  <si>
    <t>Biologia Molecolare e della Salute</t>
  </si>
  <si>
    <t xml:space="preserve">LM-6 </t>
  </si>
  <si>
    <t>Biologia marina</t>
  </si>
  <si>
    <t>Biodiversità e Biologia ambientale</t>
  </si>
  <si>
    <t>Archeologia</t>
  </si>
  <si>
    <t xml:space="preserve">LM-2 </t>
  </si>
  <si>
    <t>Giurisprudenza</t>
  </si>
  <si>
    <t xml:space="preserve">LMG-01 </t>
  </si>
  <si>
    <t>TRAPANI</t>
  </si>
  <si>
    <t>Assistenza sanitaria (abilitante alla professione sanitaria di Assistente sanitario)</t>
  </si>
  <si>
    <t xml:space="preserve">L-SNT4 </t>
  </si>
  <si>
    <t>Tecniche della prevenzione nell'ambiente e nei luoghi di lavoro (abilitante alla professione sanitaria di Tecnico della prevenzione nell'ambiente e nei luoghi di lavoro)</t>
  </si>
  <si>
    <t>Dietistica (abilitante alla professione sanitaria di Dietista)</t>
  </si>
  <si>
    <t xml:space="preserve">L-SNT3 </t>
  </si>
  <si>
    <t>Igiene dentale (abilitante alla professione sanitaria di Igienista dentale)</t>
  </si>
  <si>
    <t>Tecniche di radiologia medica, per immagini e radioterapia (abilitante alla professione sanitaria di Tecnico di radiologia medica)</t>
  </si>
  <si>
    <t>Tecniche di laboratorio biomedico (abilitante alla professione sanitaria di Tecnico di laboratorio biomedico)</t>
  </si>
  <si>
    <t>Ortottica ed assistenza oftalmologica (abilitante alla professione sanitaria di Ortottista ed assistente di oftalmologia)</t>
  </si>
  <si>
    <t xml:space="preserve">L-SNT2 </t>
  </si>
  <si>
    <t>Logopedia (abilitante alla professione sanitaria di Logopedista)</t>
  </si>
  <si>
    <t>Tecnica della riabilitazione psichiatrica (abilitante alla professione sanitaria di Tecnico della riabilitazione psichiatrica)</t>
  </si>
  <si>
    <t>Fisioterapia (abilitante alla professione sanitaria di Fisioterapista)</t>
  </si>
  <si>
    <t>Ostetricia (abilitante alla professione sanitaria di Ostetrica/o)</t>
  </si>
  <si>
    <t xml:space="preserve">L-SNT1 </t>
  </si>
  <si>
    <t>Infermieristica (abilitante alla professione sanitaria di Infermiere)</t>
  </si>
  <si>
    <t>Statistica per l'Analisi dei Dati</t>
  </si>
  <si>
    <t xml:space="preserve">L-41 </t>
  </si>
  <si>
    <t>Servizio Sociale</t>
  </si>
  <si>
    <t xml:space="preserve">L-39 </t>
  </si>
  <si>
    <t>Sviluppo economico, cooperazione internazionale e migrazioni</t>
  </si>
  <si>
    <t xml:space="preserve">L-37 </t>
  </si>
  <si>
    <t>Scienze politiche e delle relazioni internazionali</t>
  </si>
  <si>
    <t xml:space="preserve">L-36 </t>
  </si>
  <si>
    <t xml:space="preserve">L-35 </t>
  </si>
  <si>
    <t>Scienze Geologiche</t>
  </si>
  <si>
    <t xml:space="preserve">L-34 </t>
  </si>
  <si>
    <t>Economia e Finanza</t>
  </si>
  <si>
    <t xml:space="preserve">L-33 </t>
  </si>
  <si>
    <t>Scienze della Natura e dell'Ambiente</t>
  </si>
  <si>
    <t xml:space="preserve">L-32 </t>
  </si>
  <si>
    <t xml:space="preserve">L-31 </t>
  </si>
  <si>
    <t>Scienze Fisiche</t>
  </si>
  <si>
    <t xml:space="preserve">L-27 </t>
  </si>
  <si>
    <t>Scienze e Tecnologie Agroalimentari</t>
  </si>
  <si>
    <t xml:space="preserve">L-26 </t>
  </si>
  <si>
    <t>Agroingegneria</t>
  </si>
  <si>
    <t>MARSALA</t>
  </si>
  <si>
    <t>Viticoltura ed Enologia</t>
  </si>
  <si>
    <t>Scienze Forestali ed Ambientali</t>
  </si>
  <si>
    <t>Scienze e tecniche psicologiche</t>
  </si>
  <si>
    <t xml:space="preserve">L-24 </t>
  </si>
  <si>
    <t>Ingegneria Edile, Innovazione e Recupero del Costruito</t>
  </si>
  <si>
    <t xml:space="preserve">L-23 </t>
  </si>
  <si>
    <t>Scienze delle attività motorie e sportive</t>
  </si>
  <si>
    <t xml:space="preserve">L-22 </t>
  </si>
  <si>
    <t>Urbanistica e Scienze della Città</t>
  </si>
  <si>
    <t xml:space="preserve">L-21 </t>
  </si>
  <si>
    <t>Scienze della Comunicazione per le Culture e le Arti</t>
  </si>
  <si>
    <t xml:space="preserve">L-20 </t>
  </si>
  <si>
    <t>Scienze della comunicazione per i Media e le Istituzioni</t>
  </si>
  <si>
    <t>Scienze dell'educazione</t>
  </si>
  <si>
    <t xml:space="preserve">L-19 </t>
  </si>
  <si>
    <t>Scienze dell'amministrazione, dell'organizzazione e consulenza del lavoro</t>
  </si>
  <si>
    <t xml:space="preserve">L-16 </t>
  </si>
  <si>
    <t>Scienze del turismo</t>
  </si>
  <si>
    <t xml:space="preserve">L-15 </t>
  </si>
  <si>
    <t>Consulente Giuridico d’Impresa</t>
  </si>
  <si>
    <t xml:space="preserve">L-14 </t>
  </si>
  <si>
    <t>Scienze Biologiche</t>
  </si>
  <si>
    <t xml:space="preserve">L-13 </t>
  </si>
  <si>
    <t>Lingue e Letterature - Studi Interculturali</t>
  </si>
  <si>
    <t xml:space="preserve">L-12 </t>
  </si>
  <si>
    <t xml:space="preserve">L-11 </t>
  </si>
  <si>
    <t>Lettere</t>
  </si>
  <si>
    <t xml:space="preserve">L-10 </t>
  </si>
  <si>
    <t>Ingegneria della Sicurezza</t>
  </si>
  <si>
    <t>Ingegneria Chimica e Biochimica</t>
  </si>
  <si>
    <t>Ingegneria dell'Energia e delle Fonti Rinnovabili</t>
  </si>
  <si>
    <t>Ingegneria Cibernetica</t>
  </si>
  <si>
    <t xml:space="preserve">L-8 </t>
  </si>
  <si>
    <t>Ingegneria dell'Innovazione per le Imprese Digitali</t>
  </si>
  <si>
    <t xml:space="preserve">L-7 </t>
  </si>
  <si>
    <t>Ingegneria Ambientale</t>
  </si>
  <si>
    <t>Studi Filosofici e Storici</t>
  </si>
  <si>
    <t xml:space="preserve">L-5 </t>
  </si>
  <si>
    <t>Disegno Industriale</t>
  </si>
  <si>
    <t xml:space="preserve">L-4 </t>
  </si>
  <si>
    <t>Discipline delle arti, della musica e dello spettacolo</t>
  </si>
  <si>
    <t xml:space="preserve">L-3 </t>
  </si>
  <si>
    <t>Biotecnologie</t>
  </si>
  <si>
    <t xml:space="preserve">L-2 </t>
  </si>
  <si>
    <t>Beni Culturali: Conoscenza, Gestione, Valorizzazione</t>
  </si>
  <si>
    <t xml:space="preserve">L-1 </t>
  </si>
  <si>
    <t>delta</t>
  </si>
  <si>
    <t>2017/2018</t>
  </si>
  <si>
    <t>2018/2019</t>
  </si>
  <si>
    <t>1-2</t>
  </si>
  <si>
    <t>Sede</t>
  </si>
  <si>
    <t>Nome Corso</t>
  </si>
  <si>
    <t>Classe</t>
  </si>
  <si>
    <t>Tipo CDS</t>
  </si>
  <si>
    <t>Valutazione sugli indicatori critici</t>
  </si>
  <si>
    <t>N° indicatori critici</t>
  </si>
  <si>
    <t>iC14* % abbandono</t>
  </si>
  <si>
    <t>iC22 % di laureati in corso</t>
  </si>
  <si>
    <t>iC16 40 CFU acquisiti al I anno</t>
  </si>
  <si>
    <t>iC10 % di CFU acquisiti all'estero</t>
  </si>
  <si>
    <t>iC06_26 occupazione a un anno dalla laurea</t>
  </si>
  <si>
    <t>Rapporto % Ateneo/Nazione 2018</t>
  </si>
  <si>
    <t>Rapporto % Ateneo/Nazione 2019</t>
  </si>
  <si>
    <t>Rapporto % Ateneo/Nazione 2017</t>
  </si>
  <si>
    <t>Sono colorati in giallo gli indicatori in area di miglioramento nel rapporto con il dato nazionale e le denominazioni dei CdS che presentano 4 o 5 indicatori gialli nel 2019</t>
  </si>
  <si>
    <t xml:space="preserve">Sono colorati in verde gli indicatori meglio performanti nel rapporto con il dato nazionale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</si>
</sst>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sz val="10"/>
      <name val="Arial"/>
      <family val="2"/>
      <charset val="1"/>
    </font>
    <font>
      <sz val="12"/>
      <color rgb="FF000000"/>
      <name val="Verdana"/>
      <family val="2"/>
      <charset val="1"/>
    </font>
    <font>
      <sz val="12"/>
      <name val="Verdana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C0C0C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Border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1" applyNumberFormat="1" applyFont="1" applyBorder="1" applyAlignment="1" applyProtection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1" fillId="0" borderId="1" xfId="1" applyNumberFormat="1" applyBorder="1" applyAlignment="1" applyProtection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</cellXfs>
  <cellStyles count="2">
    <cellStyle name="Normale" xfId="0" builtinId="0"/>
    <cellStyle name="Percentuale" xfId="1" builtinId="5"/>
  </cellStyles>
  <dxfs count="27"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FF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FF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677FA-5716-42DB-9EEE-721F15A8F0D1}">
  <dimension ref="A1:W143"/>
  <sheetViews>
    <sheetView tabSelected="1"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C1" sqref="C1"/>
    </sheetView>
  </sheetViews>
  <sheetFormatPr baseColWidth="10" defaultColWidth="8.83203125" defaultRowHeight="13" x14ac:dyDescent="0.15"/>
  <cols>
    <col min="1" max="1" width="7" style="25" customWidth="1"/>
    <col min="2" max="2" width="10" style="25" customWidth="1"/>
    <col min="3" max="3" width="75.83203125" style="26" customWidth="1"/>
    <col min="4" max="4" width="14.83203125" style="27" customWidth="1"/>
    <col min="5" max="6" width="13.5" customWidth="1"/>
    <col min="7" max="7" width="8" customWidth="1"/>
    <col min="8" max="8" width="14" customWidth="1"/>
    <col min="9" max="9" width="13.6640625" customWidth="1"/>
    <col min="10" max="10" width="8.5" customWidth="1"/>
    <col min="11" max="11" width="13.6640625" customWidth="1"/>
    <col min="12" max="12" width="13.5" customWidth="1"/>
    <col min="13" max="13" width="7.6640625" customWidth="1"/>
    <col min="14" max="14" width="13.83203125" customWidth="1"/>
    <col min="15" max="15" width="14.1640625" customWidth="1"/>
    <col min="16" max="16" width="8.33203125" customWidth="1"/>
    <col min="17" max="17" width="13.6640625" customWidth="1"/>
    <col min="18" max="18" width="14" customWidth="1"/>
    <col min="19" max="19" width="8.5" customWidth="1"/>
    <col min="20" max="20" width="9.5" customWidth="1"/>
    <col min="21" max="21" width="10.1640625" customWidth="1"/>
    <col min="22" max="22" width="11.6640625" hidden="1" customWidth="1"/>
    <col min="23" max="23" width="13.5" bestFit="1" customWidth="1"/>
  </cols>
  <sheetData>
    <row r="1" spans="1:23" s="1" customFormat="1" ht="42" x14ac:dyDescent="0.15">
      <c r="A1" s="21"/>
      <c r="B1" s="21"/>
      <c r="C1" s="22"/>
      <c r="D1" s="23"/>
      <c r="E1" s="15" t="s">
        <v>241</v>
      </c>
      <c r="F1" s="15"/>
      <c r="G1" s="15"/>
      <c r="H1" s="16" t="s">
        <v>240</v>
      </c>
      <c r="I1" s="16"/>
      <c r="J1" s="16"/>
      <c r="K1" s="16" t="s">
        <v>239</v>
      </c>
      <c r="L1" s="16"/>
      <c r="M1" s="16"/>
      <c r="N1" s="16" t="s">
        <v>238</v>
      </c>
      <c r="O1" s="16"/>
      <c r="P1" s="16"/>
      <c r="Q1" s="17" t="s">
        <v>237</v>
      </c>
      <c r="R1" s="17"/>
      <c r="S1" s="17"/>
      <c r="T1" s="3" t="s">
        <v>236</v>
      </c>
      <c r="U1" s="3" t="s">
        <v>236</v>
      </c>
      <c r="V1" s="3"/>
      <c r="W1" s="3" t="s">
        <v>235</v>
      </c>
    </row>
    <row r="2" spans="1:23" ht="42" x14ac:dyDescent="0.15">
      <c r="A2" s="24" t="s">
        <v>234</v>
      </c>
      <c r="B2" s="24" t="s">
        <v>233</v>
      </c>
      <c r="C2" s="24" t="s">
        <v>232</v>
      </c>
      <c r="D2" s="24" t="s">
        <v>231</v>
      </c>
      <c r="E2" s="5" t="s">
        <v>243</v>
      </c>
      <c r="F2" s="5" t="s">
        <v>242</v>
      </c>
      <c r="G2" s="5" t="s">
        <v>230</v>
      </c>
      <c r="H2" s="5" t="s">
        <v>242</v>
      </c>
      <c r="I2" s="5" t="s">
        <v>244</v>
      </c>
      <c r="J2" s="5" t="s">
        <v>230</v>
      </c>
      <c r="K2" s="5" t="s">
        <v>242</v>
      </c>
      <c r="L2" s="5" t="s">
        <v>244</v>
      </c>
      <c r="M2" s="5" t="s">
        <v>230</v>
      </c>
      <c r="N2" s="5" t="s">
        <v>242</v>
      </c>
      <c r="O2" s="5" t="s">
        <v>244</v>
      </c>
      <c r="P2" s="5" t="s">
        <v>230</v>
      </c>
      <c r="Q2" s="4" t="s">
        <v>242</v>
      </c>
      <c r="R2" s="4" t="s">
        <v>244</v>
      </c>
      <c r="S2" s="4" t="s">
        <v>230</v>
      </c>
      <c r="T2" s="4" t="s">
        <v>229</v>
      </c>
      <c r="U2" s="4" t="s">
        <v>228</v>
      </c>
      <c r="V2" s="3" t="s">
        <v>227</v>
      </c>
      <c r="W2" s="2"/>
    </row>
    <row r="3" spans="1:23" s="1" customFormat="1" ht="27" customHeight="1" x14ac:dyDescent="0.15">
      <c r="A3" s="20" t="s">
        <v>6</v>
      </c>
      <c r="B3" s="20" t="s">
        <v>226</v>
      </c>
      <c r="C3" s="18" t="s">
        <v>225</v>
      </c>
      <c r="D3" s="19" t="s">
        <v>1</v>
      </c>
      <c r="E3" s="10" t="s">
        <v>0</v>
      </c>
      <c r="F3" s="11" t="s">
        <v>0</v>
      </c>
      <c r="G3" s="11" t="s">
        <v>0</v>
      </c>
      <c r="H3" s="10">
        <v>1.0123651744070334</v>
      </c>
      <c r="I3" s="12">
        <v>0</v>
      </c>
      <c r="J3" s="11">
        <f t="shared" ref="J3:J13" si="0">H3-I3</f>
        <v>1.0123651744070334</v>
      </c>
      <c r="K3" s="10">
        <v>1.0625861886071921</v>
      </c>
      <c r="L3" s="12">
        <v>1.18891860081454</v>
      </c>
      <c r="M3" s="11">
        <f>K3-L3</f>
        <v>-0.12633241220734792</v>
      </c>
      <c r="N3" s="11">
        <v>0.80375674553756782</v>
      </c>
      <c r="O3" s="11" t="s">
        <v>0</v>
      </c>
      <c r="P3" s="11" t="s">
        <v>0</v>
      </c>
      <c r="Q3" s="11">
        <v>0.8461260740847717</v>
      </c>
      <c r="R3" s="12">
        <v>0.91257007830236792</v>
      </c>
      <c r="S3" s="11">
        <f>Q3-R3</f>
        <v>-6.644400421759622E-2</v>
      </c>
      <c r="T3" s="9">
        <v>1</v>
      </c>
      <c r="U3" s="9">
        <v>1</v>
      </c>
      <c r="V3" s="13">
        <f>T3-U3</f>
        <v>0</v>
      </c>
      <c r="W3" s="8" t="str">
        <f t="shared" ref="W3:W34" si="1">IF(V3&lt;0,"MIGLIORATO",IF(V3&gt;0,"PEGGIORATO",IF(V3=0,"STABILE")))</f>
        <v>STABILE</v>
      </c>
    </row>
    <row r="4" spans="1:23" s="1" customFormat="1" ht="27" customHeight="1" x14ac:dyDescent="0.15">
      <c r="A4" s="20" t="s">
        <v>6</v>
      </c>
      <c r="B4" s="20" t="s">
        <v>226</v>
      </c>
      <c r="C4" s="18" t="s">
        <v>225</v>
      </c>
      <c r="D4" s="19" t="s">
        <v>11</v>
      </c>
      <c r="E4" s="14">
        <v>0.38718718718718759</v>
      </c>
      <c r="F4" s="11">
        <v>0.60578995996304197</v>
      </c>
      <c r="G4" s="11">
        <f>E4-F4</f>
        <v>-0.21860277277585438</v>
      </c>
      <c r="H4" s="10">
        <v>0</v>
      </c>
      <c r="I4" s="14">
        <v>0</v>
      </c>
      <c r="J4" s="11">
        <f t="shared" si="0"/>
        <v>0</v>
      </c>
      <c r="K4" s="10" t="s">
        <v>0</v>
      </c>
      <c r="L4" s="12" t="s">
        <v>0</v>
      </c>
      <c r="M4" s="11" t="s">
        <v>0</v>
      </c>
      <c r="N4" s="11" t="s">
        <v>0</v>
      </c>
      <c r="O4" s="12">
        <v>0.12063046192259699</v>
      </c>
      <c r="P4" s="11" t="s">
        <v>0</v>
      </c>
      <c r="Q4" s="11" t="s">
        <v>0</v>
      </c>
      <c r="R4" s="11" t="s">
        <v>0</v>
      </c>
      <c r="S4" s="11" t="s">
        <v>0</v>
      </c>
      <c r="T4" s="9">
        <v>2</v>
      </c>
      <c r="U4" s="9">
        <v>3</v>
      </c>
      <c r="V4" s="13">
        <f t="shared" ref="V4:V67" si="2">T4-U4</f>
        <v>-1</v>
      </c>
      <c r="W4" s="8" t="str">
        <f t="shared" si="1"/>
        <v>MIGLIORATO</v>
      </c>
    </row>
    <row r="5" spans="1:23" s="1" customFormat="1" ht="27" customHeight="1" x14ac:dyDescent="0.15">
      <c r="A5" s="20" t="s">
        <v>6</v>
      </c>
      <c r="B5" s="20" t="s">
        <v>224</v>
      </c>
      <c r="C5" s="18" t="s">
        <v>223</v>
      </c>
      <c r="D5" s="19" t="s">
        <v>1</v>
      </c>
      <c r="E5" s="14">
        <v>0</v>
      </c>
      <c r="F5" s="11">
        <v>0.21589958158995801</v>
      </c>
      <c r="G5" s="11">
        <f>E5-F5</f>
        <v>-0.21589958158995801</v>
      </c>
      <c r="H5" s="10">
        <v>2.5655700528632277</v>
      </c>
      <c r="I5" s="12">
        <v>3.6241008280706799</v>
      </c>
      <c r="J5" s="11">
        <f t="shared" si="0"/>
        <v>-1.0585307752074522</v>
      </c>
      <c r="K5" s="10">
        <v>1.3185362395888713</v>
      </c>
      <c r="L5" s="12">
        <v>0.83633792859667699</v>
      </c>
      <c r="M5" s="11">
        <f t="shared" ref="M5:M13" si="3">K5-L5</f>
        <v>0.48219831099219435</v>
      </c>
      <c r="N5" s="11">
        <v>0.93002818769689855</v>
      </c>
      <c r="O5" s="12">
        <v>0.428914011647825</v>
      </c>
      <c r="P5" s="11">
        <f>N5-O5</f>
        <v>0.5011141760490736</v>
      </c>
      <c r="Q5" s="11">
        <v>0.55283395044146988</v>
      </c>
      <c r="R5" s="12">
        <v>1.0741431234762648</v>
      </c>
      <c r="S5" s="11">
        <f t="shared" ref="S5:S13" si="4">Q5-R5</f>
        <v>-0.52130917303479496</v>
      </c>
      <c r="T5" s="9">
        <v>1</v>
      </c>
      <c r="U5" s="9">
        <v>3</v>
      </c>
      <c r="V5" s="13">
        <f t="shared" si="2"/>
        <v>-2</v>
      </c>
      <c r="W5" s="8" t="str">
        <f t="shared" si="1"/>
        <v>MIGLIORATO</v>
      </c>
    </row>
    <row r="6" spans="1:23" s="1" customFormat="1" ht="27" customHeight="1" x14ac:dyDescent="0.15">
      <c r="A6" s="20" t="s">
        <v>6</v>
      </c>
      <c r="B6" s="20" t="s">
        <v>222</v>
      </c>
      <c r="C6" s="18" t="s">
        <v>221</v>
      </c>
      <c r="D6" s="19" t="s">
        <v>1</v>
      </c>
      <c r="E6" s="10" t="s">
        <v>0</v>
      </c>
      <c r="F6" s="11" t="s">
        <v>0</v>
      </c>
      <c r="G6" s="11" t="s">
        <v>0</v>
      </c>
      <c r="H6" s="10">
        <v>0</v>
      </c>
      <c r="I6" s="12">
        <v>0</v>
      </c>
      <c r="J6" s="11">
        <f t="shared" si="0"/>
        <v>0</v>
      </c>
      <c r="K6" s="10">
        <v>0.77349560513860716</v>
      </c>
      <c r="L6" s="12">
        <v>0.63863171738479396</v>
      </c>
      <c r="M6" s="11">
        <f t="shared" si="3"/>
        <v>0.13486388775381319</v>
      </c>
      <c r="N6" s="11">
        <v>0.99977346211668627</v>
      </c>
      <c r="O6" s="11" t="s">
        <v>0</v>
      </c>
      <c r="P6" s="11" t="s">
        <v>0</v>
      </c>
      <c r="Q6" s="11">
        <v>1.0430588235294098</v>
      </c>
      <c r="R6" s="12">
        <v>1.1388858920415708</v>
      </c>
      <c r="S6" s="11">
        <f t="shared" si="4"/>
        <v>-9.582706851216094E-2</v>
      </c>
      <c r="T6" s="9">
        <v>2</v>
      </c>
      <c r="U6" s="9">
        <v>3</v>
      </c>
      <c r="V6" s="13">
        <f t="shared" si="2"/>
        <v>-1</v>
      </c>
      <c r="W6" s="8" t="str">
        <f t="shared" si="1"/>
        <v>MIGLIORATO</v>
      </c>
    </row>
    <row r="7" spans="1:23" s="1" customFormat="1" ht="27" customHeight="1" x14ac:dyDescent="0.15">
      <c r="A7" s="28" t="s">
        <v>6</v>
      </c>
      <c r="B7" s="28" t="s">
        <v>220</v>
      </c>
      <c r="C7" s="29" t="s">
        <v>219</v>
      </c>
      <c r="D7" s="30" t="s">
        <v>1</v>
      </c>
      <c r="E7" s="14">
        <v>0.53584795321637391</v>
      </c>
      <c r="F7" s="11">
        <v>0.55447236664740995</v>
      </c>
      <c r="G7" s="11">
        <f t="shared" ref="G7:G12" si="5">E7-F7</f>
        <v>-1.8624413431036047E-2</v>
      </c>
      <c r="H7" s="10">
        <v>0.71176823612164275</v>
      </c>
      <c r="I7" s="12">
        <v>2.8835888394199798</v>
      </c>
      <c r="J7" s="11">
        <f t="shared" si="0"/>
        <v>-2.1718206032983369</v>
      </c>
      <c r="K7" s="10">
        <v>0.67843918638439127</v>
      </c>
      <c r="L7" s="12">
        <v>0.86338489633687798</v>
      </c>
      <c r="M7" s="11">
        <f t="shared" si="3"/>
        <v>-0.18494570995248671</v>
      </c>
      <c r="N7" s="11">
        <v>0.60575927523727346</v>
      </c>
      <c r="O7" s="12">
        <v>0.352204388038655</v>
      </c>
      <c r="P7" s="11">
        <f t="shared" ref="P7:P13" si="6">N7-O7</f>
        <v>0.25355488719861846</v>
      </c>
      <c r="Q7" s="11">
        <v>1.4925015460729714</v>
      </c>
      <c r="R7" s="12">
        <v>1.2962068965517222</v>
      </c>
      <c r="S7" s="11">
        <f t="shared" si="4"/>
        <v>0.1962946495212492</v>
      </c>
      <c r="T7" s="9">
        <v>5</v>
      </c>
      <c r="U7" s="9">
        <v>4</v>
      </c>
      <c r="V7" s="13">
        <f t="shared" si="2"/>
        <v>1</v>
      </c>
      <c r="W7" s="8" t="str">
        <f t="shared" si="1"/>
        <v>PEGGIORATO</v>
      </c>
    </row>
    <row r="8" spans="1:23" s="1" customFormat="1" ht="27" customHeight="1" x14ac:dyDescent="0.15">
      <c r="A8" s="20" t="s">
        <v>6</v>
      </c>
      <c r="B8" s="20" t="s">
        <v>218</v>
      </c>
      <c r="C8" s="18" t="s">
        <v>217</v>
      </c>
      <c r="D8" s="19" t="s">
        <v>1</v>
      </c>
      <c r="E8" s="14">
        <v>0.4019819043515731</v>
      </c>
      <c r="F8" s="11">
        <v>0.44218750000000001</v>
      </c>
      <c r="G8" s="11">
        <f t="shared" si="5"/>
        <v>-4.0205595648426906E-2</v>
      </c>
      <c r="H8" s="10">
        <v>0.47530147645952964</v>
      </c>
      <c r="I8" s="12">
        <v>0.77200893413661897</v>
      </c>
      <c r="J8" s="11">
        <f t="shared" si="0"/>
        <v>-0.29670745767708934</v>
      </c>
      <c r="K8" s="10">
        <v>0.9416655562958034</v>
      </c>
      <c r="L8" s="12">
        <v>0.86053391903221199</v>
      </c>
      <c r="M8" s="11">
        <f t="shared" si="3"/>
        <v>8.1131637263591405E-2</v>
      </c>
      <c r="N8" s="11">
        <v>0.75934576481460281</v>
      </c>
      <c r="O8" s="12">
        <v>0.95843498273878103</v>
      </c>
      <c r="P8" s="11">
        <f t="shared" si="6"/>
        <v>-0.19908921792417822</v>
      </c>
      <c r="Q8" s="11">
        <v>0.93583424209378374</v>
      </c>
      <c r="R8" s="12">
        <v>0.98963696369637</v>
      </c>
      <c r="S8" s="11">
        <f t="shared" si="4"/>
        <v>-5.3802721602586256E-2</v>
      </c>
      <c r="T8" s="9">
        <v>3</v>
      </c>
      <c r="U8" s="9">
        <v>3</v>
      </c>
      <c r="V8" s="13">
        <f t="shared" si="2"/>
        <v>0</v>
      </c>
      <c r="W8" s="8" t="str">
        <f t="shared" si="1"/>
        <v>STABILE</v>
      </c>
    </row>
    <row r="9" spans="1:23" s="1" customFormat="1" ht="27" customHeight="1" x14ac:dyDescent="0.15">
      <c r="A9" s="20" t="s">
        <v>6</v>
      </c>
      <c r="B9" s="20" t="s">
        <v>215</v>
      </c>
      <c r="C9" s="18" t="s">
        <v>216</v>
      </c>
      <c r="D9" s="19" t="s">
        <v>1</v>
      </c>
      <c r="E9" s="14">
        <v>0.58173004090289482</v>
      </c>
      <c r="F9" s="11">
        <v>0.45497711670480501</v>
      </c>
      <c r="G9" s="11">
        <f t="shared" si="5"/>
        <v>0.12675292419808981</v>
      </c>
      <c r="H9" s="10">
        <v>0.63300748902854487</v>
      </c>
      <c r="I9" s="12">
        <v>14.5854301373131</v>
      </c>
      <c r="J9" s="11">
        <f t="shared" si="0"/>
        <v>-13.952422648284555</v>
      </c>
      <c r="K9" s="10">
        <v>1.2565742714996464</v>
      </c>
      <c r="L9" s="12">
        <v>0.29070512820512801</v>
      </c>
      <c r="M9" s="11">
        <f t="shared" si="3"/>
        <v>0.96586914329451834</v>
      </c>
      <c r="N9" s="11">
        <v>0.66849910074994101</v>
      </c>
      <c r="O9" s="12">
        <v>0.400288496213488</v>
      </c>
      <c r="P9" s="11">
        <f t="shared" si="6"/>
        <v>0.26821060453645301</v>
      </c>
      <c r="Q9" s="11">
        <v>0.60651801029159413</v>
      </c>
      <c r="R9" s="12">
        <v>1.6985018726591747</v>
      </c>
      <c r="S9" s="11">
        <f t="shared" si="4"/>
        <v>-1.0919838623675806</v>
      </c>
      <c r="T9" s="9">
        <v>3</v>
      </c>
      <c r="U9" s="9">
        <v>4</v>
      </c>
      <c r="V9" s="13">
        <f t="shared" si="2"/>
        <v>-1</v>
      </c>
      <c r="W9" s="8" t="str">
        <f t="shared" si="1"/>
        <v>MIGLIORATO</v>
      </c>
    </row>
    <row r="10" spans="1:23" s="1" customFormat="1" ht="27" customHeight="1" x14ac:dyDescent="0.15">
      <c r="A10" s="28" t="s">
        <v>6</v>
      </c>
      <c r="B10" s="28" t="s">
        <v>215</v>
      </c>
      <c r="C10" s="29" t="s">
        <v>111</v>
      </c>
      <c r="D10" s="30" t="s">
        <v>1</v>
      </c>
      <c r="E10" s="14">
        <v>0.38161490683229937</v>
      </c>
      <c r="F10" s="11">
        <v>0.16008454106280201</v>
      </c>
      <c r="G10" s="11">
        <f t="shared" si="5"/>
        <v>0.22153036576949736</v>
      </c>
      <c r="H10" s="10">
        <v>0.83376129269188282</v>
      </c>
      <c r="I10" s="12">
        <v>1.7101084591492699</v>
      </c>
      <c r="J10" s="11">
        <f t="shared" si="0"/>
        <v>-0.87634716645738708</v>
      </c>
      <c r="K10" s="10">
        <v>0.70134377944166015</v>
      </c>
      <c r="L10" s="12">
        <v>0.193803418803419</v>
      </c>
      <c r="M10" s="11">
        <f t="shared" si="3"/>
        <v>0.50754036063824115</v>
      </c>
      <c r="N10" s="11">
        <v>0.34151584494834009</v>
      </c>
      <c r="O10" s="12">
        <v>0.63829787234042601</v>
      </c>
      <c r="P10" s="11">
        <f t="shared" si="6"/>
        <v>-0.29678202739208592</v>
      </c>
      <c r="Q10" s="11">
        <v>1.0578802505085958</v>
      </c>
      <c r="R10" s="12">
        <v>1.2194372419091506</v>
      </c>
      <c r="S10" s="11">
        <f t="shared" si="4"/>
        <v>-0.16155699140055479</v>
      </c>
      <c r="T10" s="9">
        <v>4</v>
      </c>
      <c r="U10" s="9">
        <v>4</v>
      </c>
      <c r="V10" s="13">
        <f t="shared" si="2"/>
        <v>0</v>
      </c>
      <c r="W10" s="8" t="str">
        <f t="shared" si="1"/>
        <v>STABILE</v>
      </c>
    </row>
    <row r="11" spans="1:23" s="1" customFormat="1" ht="27" customHeight="1" x14ac:dyDescent="0.15">
      <c r="A11" s="20" t="s">
        <v>6</v>
      </c>
      <c r="B11" s="20" t="s">
        <v>213</v>
      </c>
      <c r="C11" s="18" t="s">
        <v>105</v>
      </c>
      <c r="D11" s="19" t="s">
        <v>1</v>
      </c>
      <c r="E11" s="14">
        <v>0.39659099835048051</v>
      </c>
      <c r="F11" s="11">
        <v>0.48693375229117403</v>
      </c>
      <c r="G11" s="11">
        <f t="shared" si="5"/>
        <v>-9.0342753940693521E-2</v>
      </c>
      <c r="H11" s="10">
        <v>5.1893890819693098</v>
      </c>
      <c r="I11" s="12">
        <v>4.6468238793291796</v>
      </c>
      <c r="J11" s="11">
        <f t="shared" si="0"/>
        <v>0.5425652026401302</v>
      </c>
      <c r="K11" s="10">
        <v>1.1507709010343374</v>
      </c>
      <c r="L11" s="12">
        <v>0.45936984730088198</v>
      </c>
      <c r="M11" s="11">
        <f t="shared" si="3"/>
        <v>0.6914010537334554</v>
      </c>
      <c r="N11" s="11">
        <v>0.33181216752626036</v>
      </c>
      <c r="O11" s="12">
        <v>0.48845311465389701</v>
      </c>
      <c r="P11" s="11">
        <f t="shared" si="6"/>
        <v>-0.15664094712763665</v>
      </c>
      <c r="Q11" s="11">
        <v>0.90158910075241538</v>
      </c>
      <c r="R11" s="12">
        <v>1.4144625130616477</v>
      </c>
      <c r="S11" s="11">
        <f t="shared" si="4"/>
        <v>-0.51287341230923233</v>
      </c>
      <c r="T11" s="9">
        <v>2</v>
      </c>
      <c r="U11" s="9">
        <v>4</v>
      </c>
      <c r="V11" s="13">
        <f t="shared" si="2"/>
        <v>-2</v>
      </c>
      <c r="W11" s="8" t="str">
        <f t="shared" si="1"/>
        <v>MIGLIORATO</v>
      </c>
    </row>
    <row r="12" spans="1:23" s="1" customFormat="1" ht="27" customHeight="1" x14ac:dyDescent="0.15">
      <c r="A12" s="20" t="s">
        <v>6</v>
      </c>
      <c r="B12" s="20" t="s">
        <v>213</v>
      </c>
      <c r="C12" s="18" t="s">
        <v>99</v>
      </c>
      <c r="D12" s="19" t="s">
        <v>1</v>
      </c>
      <c r="E12" s="14">
        <v>0.98934528620765838</v>
      </c>
      <c r="F12" s="11">
        <v>1.21733438072794</v>
      </c>
      <c r="G12" s="11">
        <f t="shared" si="5"/>
        <v>-0.2279890945202816</v>
      </c>
      <c r="H12" s="10">
        <v>0.88211582638328712</v>
      </c>
      <c r="I12" s="12">
        <v>0</v>
      </c>
      <c r="J12" s="11">
        <f t="shared" si="0"/>
        <v>0.88211582638328712</v>
      </c>
      <c r="K12" s="10">
        <v>0.73286059207684873</v>
      </c>
      <c r="L12" s="12">
        <v>1.2483773642310201</v>
      </c>
      <c r="M12" s="11">
        <f t="shared" si="3"/>
        <v>-0.51551677215417135</v>
      </c>
      <c r="N12" s="11">
        <v>0.60579940439785296</v>
      </c>
      <c r="O12" s="12">
        <v>0.59894885094980999</v>
      </c>
      <c r="P12" s="11">
        <f t="shared" si="6"/>
        <v>6.8505534480429731E-3</v>
      </c>
      <c r="Q12" s="11">
        <v>0.72438998503849827</v>
      </c>
      <c r="R12" s="12">
        <v>0.51243763858093061</v>
      </c>
      <c r="S12" s="11">
        <f t="shared" si="4"/>
        <v>0.21195234645756766</v>
      </c>
      <c r="T12" s="9">
        <v>3</v>
      </c>
      <c r="U12" s="9">
        <v>2</v>
      </c>
      <c r="V12" s="13">
        <f t="shared" si="2"/>
        <v>1</v>
      </c>
      <c r="W12" s="8" t="str">
        <f t="shared" si="1"/>
        <v>PEGGIORATO</v>
      </c>
    </row>
    <row r="13" spans="1:23" s="1" customFormat="1" ht="27" customHeight="1" x14ac:dyDescent="0.15">
      <c r="A13" s="20" t="s">
        <v>6</v>
      </c>
      <c r="B13" s="20" t="s">
        <v>213</v>
      </c>
      <c r="C13" s="18" t="s">
        <v>214</v>
      </c>
      <c r="D13" s="19" t="s">
        <v>1</v>
      </c>
      <c r="E13" s="14">
        <v>0.25558086560364512</v>
      </c>
      <c r="F13" s="11" t="s">
        <v>0</v>
      </c>
      <c r="G13" s="11" t="s">
        <v>0</v>
      </c>
      <c r="H13" s="10">
        <v>2.678178801876232</v>
      </c>
      <c r="I13" s="12">
        <v>2.1305205815520201</v>
      </c>
      <c r="J13" s="11">
        <f t="shared" si="0"/>
        <v>0.54765822032421196</v>
      </c>
      <c r="K13" s="10">
        <v>0.81296395911780672</v>
      </c>
      <c r="L13" s="12">
        <v>0.67989667989667801</v>
      </c>
      <c r="M13" s="11">
        <f t="shared" si="3"/>
        <v>0.13306727922112871</v>
      </c>
      <c r="N13" s="11">
        <v>1.5308606819961554</v>
      </c>
      <c r="O13" s="12">
        <v>1.0103806385637999</v>
      </c>
      <c r="P13" s="11">
        <f t="shared" si="6"/>
        <v>0.52048004343235554</v>
      </c>
      <c r="Q13" s="11">
        <v>0.78530459741673431</v>
      </c>
      <c r="R13" s="12">
        <v>0.76804025099479523</v>
      </c>
      <c r="S13" s="11">
        <f t="shared" si="4"/>
        <v>1.7264346421939081E-2</v>
      </c>
      <c r="T13" s="9">
        <v>2</v>
      </c>
      <c r="U13" s="9">
        <v>1</v>
      </c>
      <c r="V13" s="13">
        <f t="shared" si="2"/>
        <v>1</v>
      </c>
      <c r="W13" s="8" t="str">
        <f t="shared" si="1"/>
        <v>PEGGIORATO</v>
      </c>
    </row>
    <row r="14" spans="1:23" s="1" customFormat="1" ht="27" customHeight="1" x14ac:dyDescent="0.15">
      <c r="A14" s="20" t="s">
        <v>6</v>
      </c>
      <c r="B14" s="20" t="s">
        <v>213</v>
      </c>
      <c r="C14" s="18" t="s">
        <v>214</v>
      </c>
      <c r="D14" s="19" t="s">
        <v>11</v>
      </c>
      <c r="E14" s="14">
        <v>0.90205011389521572</v>
      </c>
      <c r="F14" s="11">
        <v>0.73040062843676301</v>
      </c>
      <c r="G14" s="11">
        <f>E14-F14</f>
        <v>0.17164948545845271</v>
      </c>
      <c r="H14" s="10" t="s">
        <v>0</v>
      </c>
      <c r="I14" s="12" t="s">
        <v>0</v>
      </c>
      <c r="J14" s="11" t="s">
        <v>0</v>
      </c>
      <c r="K14" s="10" t="s">
        <v>0</v>
      </c>
      <c r="L14" s="12" t="s">
        <v>0</v>
      </c>
      <c r="M14" s="11" t="s">
        <v>0</v>
      </c>
      <c r="N14" s="11" t="s">
        <v>0</v>
      </c>
      <c r="O14" s="11" t="s">
        <v>0</v>
      </c>
      <c r="P14" s="11" t="s">
        <v>0</v>
      </c>
      <c r="Q14" s="11" t="s">
        <v>0</v>
      </c>
      <c r="R14" s="11" t="s">
        <v>0</v>
      </c>
      <c r="S14" s="11" t="s">
        <v>0</v>
      </c>
      <c r="T14" s="9">
        <v>0</v>
      </c>
      <c r="U14" s="9">
        <v>1</v>
      </c>
      <c r="V14" s="13">
        <f t="shared" si="2"/>
        <v>-1</v>
      </c>
      <c r="W14" s="8" t="str">
        <f t="shared" si="1"/>
        <v>MIGLIORATO</v>
      </c>
    </row>
    <row r="15" spans="1:23" s="1" customFormat="1" ht="27" customHeight="1" x14ac:dyDescent="0.15">
      <c r="A15" s="28" t="s">
        <v>6</v>
      </c>
      <c r="B15" s="28" t="s">
        <v>213</v>
      </c>
      <c r="C15" s="29" t="s">
        <v>212</v>
      </c>
      <c r="D15" s="30" t="s">
        <v>1</v>
      </c>
      <c r="E15" s="14">
        <v>0.34851936218678908</v>
      </c>
      <c r="F15" s="11" t="s">
        <v>0</v>
      </c>
      <c r="G15" s="11" t="s">
        <v>0</v>
      </c>
      <c r="H15" s="10">
        <v>0</v>
      </c>
      <c r="I15" s="12">
        <v>0.649173709779999</v>
      </c>
      <c r="J15" s="11">
        <f t="shared" ref="J15:J21" si="7">H15-I15</f>
        <v>-0.649173709779999</v>
      </c>
      <c r="K15" s="10">
        <v>0.74447249003461968</v>
      </c>
      <c r="L15" s="12">
        <v>0.55586147478039305</v>
      </c>
      <c r="M15" s="11">
        <f t="shared" ref="M15:M21" si="8">K15-L15</f>
        <v>0.18861101525422663</v>
      </c>
      <c r="N15" s="11">
        <v>0.64952231793265491</v>
      </c>
      <c r="O15" s="12">
        <v>1.03550229179674</v>
      </c>
      <c r="P15" s="11">
        <f t="shared" ref="P15:P20" si="9">N15-O15</f>
        <v>-0.38597997386408511</v>
      </c>
      <c r="Q15" s="11">
        <v>0.76845609480339816</v>
      </c>
      <c r="R15" s="12">
        <v>1.0094867594867603</v>
      </c>
      <c r="S15" s="11">
        <f t="shared" ref="S15:S21" si="10">Q15-R15</f>
        <v>-0.24103066468336209</v>
      </c>
      <c r="T15" s="9">
        <v>4</v>
      </c>
      <c r="U15" s="9">
        <v>2</v>
      </c>
      <c r="V15" s="13">
        <f t="shared" si="2"/>
        <v>2</v>
      </c>
      <c r="W15" s="8" t="str">
        <f t="shared" si="1"/>
        <v>PEGGIORATO</v>
      </c>
    </row>
    <row r="16" spans="1:23" s="1" customFormat="1" ht="27" customHeight="1" x14ac:dyDescent="0.15">
      <c r="A16" s="20" t="s">
        <v>6</v>
      </c>
      <c r="B16" s="20" t="s">
        <v>5</v>
      </c>
      <c r="C16" s="18" t="s">
        <v>97</v>
      </c>
      <c r="D16" s="19" t="s">
        <v>1</v>
      </c>
      <c r="E16" s="14">
        <v>0.56080264060917195</v>
      </c>
      <c r="F16" s="11">
        <v>0.381950269859611</v>
      </c>
      <c r="G16" s="11">
        <f>E16-F16</f>
        <v>0.17885237074956095</v>
      </c>
      <c r="H16" s="10">
        <v>1.4332329360662464</v>
      </c>
      <c r="I16" s="12">
        <v>3.6308723923072499</v>
      </c>
      <c r="J16" s="11">
        <f t="shared" si="7"/>
        <v>-2.1976394562410038</v>
      </c>
      <c r="K16" s="10">
        <v>1.3639902027354771</v>
      </c>
      <c r="L16" s="12">
        <v>1.10791182243696</v>
      </c>
      <c r="M16" s="11">
        <f t="shared" si="8"/>
        <v>0.25607838029851715</v>
      </c>
      <c r="N16" s="11">
        <v>0.95912944292870739</v>
      </c>
      <c r="O16" s="12">
        <v>1.2028274997149699</v>
      </c>
      <c r="P16" s="11">
        <f t="shared" si="9"/>
        <v>-0.24369805678626255</v>
      </c>
      <c r="Q16" s="11">
        <v>0.34890041053909915</v>
      </c>
      <c r="R16" s="12">
        <v>0.59027027027027379</v>
      </c>
      <c r="S16" s="11">
        <f t="shared" si="10"/>
        <v>-0.24136985973117464</v>
      </c>
      <c r="T16" s="9">
        <v>1</v>
      </c>
      <c r="U16" s="9">
        <v>1</v>
      </c>
      <c r="V16" s="13">
        <f t="shared" si="2"/>
        <v>0</v>
      </c>
      <c r="W16" s="8" t="str">
        <f t="shared" si="1"/>
        <v>STABILE</v>
      </c>
    </row>
    <row r="17" spans="1:23" s="1" customFormat="1" ht="27" customHeight="1" x14ac:dyDescent="0.15">
      <c r="A17" s="20" t="s">
        <v>6</v>
      </c>
      <c r="B17" s="20" t="s">
        <v>5</v>
      </c>
      <c r="C17" s="18" t="s">
        <v>101</v>
      </c>
      <c r="D17" s="19" t="s">
        <v>1</v>
      </c>
      <c r="E17" s="14">
        <v>0.29474002418379797</v>
      </c>
      <c r="F17" s="11">
        <v>0.36846967209985998</v>
      </c>
      <c r="G17" s="11">
        <f>E17-F17</f>
        <v>-7.3729647916062013E-2</v>
      </c>
      <c r="H17" s="10">
        <v>0.86320672993628056</v>
      </c>
      <c r="I17" s="12">
        <v>1.0258339494023101</v>
      </c>
      <c r="J17" s="11">
        <f t="shared" si="7"/>
        <v>-0.16262721946602954</v>
      </c>
      <c r="K17" s="10">
        <v>1.0303961748633881</v>
      </c>
      <c r="L17" s="12">
        <v>1.15496075242204</v>
      </c>
      <c r="M17" s="11">
        <f t="shared" si="8"/>
        <v>-0.12456457755865191</v>
      </c>
      <c r="N17" s="11">
        <v>1.4729702636074427</v>
      </c>
      <c r="O17" s="12">
        <v>1.06650704974727</v>
      </c>
      <c r="P17" s="11">
        <f t="shared" si="9"/>
        <v>0.4064632138601727</v>
      </c>
      <c r="Q17" s="11">
        <v>0.54596453130655198</v>
      </c>
      <c r="R17" s="12">
        <v>0.3593924050632944</v>
      </c>
      <c r="S17" s="11">
        <f t="shared" si="10"/>
        <v>0.18657212624325759</v>
      </c>
      <c r="T17" s="9">
        <v>2</v>
      </c>
      <c r="U17" s="9">
        <v>1</v>
      </c>
      <c r="V17" s="13">
        <f t="shared" si="2"/>
        <v>1</v>
      </c>
      <c r="W17" s="8" t="str">
        <f t="shared" si="1"/>
        <v>PEGGIORATO</v>
      </c>
    </row>
    <row r="18" spans="1:23" s="1" customFormat="1" ht="27" customHeight="1" x14ac:dyDescent="0.15">
      <c r="A18" s="28" t="s">
        <v>6</v>
      </c>
      <c r="B18" s="28" t="s">
        <v>5</v>
      </c>
      <c r="C18" s="29" t="s">
        <v>211</v>
      </c>
      <c r="D18" s="30" t="s">
        <v>1</v>
      </c>
      <c r="E18" s="14">
        <v>0.87922447892115596</v>
      </c>
      <c r="F18" s="11">
        <v>0.46746152430579202</v>
      </c>
      <c r="G18" s="11">
        <f>E18-F18</f>
        <v>0.41176295461536394</v>
      </c>
      <c r="H18" s="10">
        <v>1.2875188967323188</v>
      </c>
      <c r="I18" s="12">
        <v>0.64873272105277602</v>
      </c>
      <c r="J18" s="11">
        <f t="shared" si="7"/>
        <v>0.63878617567954277</v>
      </c>
      <c r="K18" s="10">
        <v>0.30869011618653575</v>
      </c>
      <c r="L18" s="12">
        <v>0.46128361699363502</v>
      </c>
      <c r="M18" s="11">
        <f t="shared" si="8"/>
        <v>-0.15259350080709927</v>
      </c>
      <c r="N18" s="11">
        <v>0.39864643168558694</v>
      </c>
      <c r="O18" s="12">
        <v>0.70292510096979499</v>
      </c>
      <c r="P18" s="11">
        <f t="shared" si="9"/>
        <v>-0.30427866928420805</v>
      </c>
      <c r="Q18" s="11">
        <v>1.7582935391037597</v>
      </c>
      <c r="R18" s="12">
        <v>1.0666046511627907</v>
      </c>
      <c r="S18" s="11">
        <f t="shared" si="10"/>
        <v>0.69168888794096905</v>
      </c>
      <c r="T18" s="9">
        <v>4</v>
      </c>
      <c r="U18" s="9">
        <v>4</v>
      </c>
      <c r="V18" s="13">
        <f t="shared" si="2"/>
        <v>0</v>
      </c>
      <c r="W18" s="8" t="str">
        <f t="shared" si="1"/>
        <v>STABILE</v>
      </c>
    </row>
    <row r="19" spans="1:23" s="1" customFormat="1" ht="27" customHeight="1" x14ac:dyDescent="0.15">
      <c r="A19" s="20" t="s">
        <v>6</v>
      </c>
      <c r="B19" s="20" t="s">
        <v>5</v>
      </c>
      <c r="C19" s="18" t="s">
        <v>210</v>
      </c>
      <c r="D19" s="19" t="s">
        <v>1</v>
      </c>
      <c r="E19" s="14">
        <v>0.39150373023659185</v>
      </c>
      <c r="F19" s="11">
        <v>0.33319066094136202</v>
      </c>
      <c r="G19" s="11">
        <f>E19-F19</f>
        <v>5.8313069295229836E-2</v>
      </c>
      <c r="H19" s="10">
        <v>0.37884968919610318</v>
      </c>
      <c r="I19" s="12">
        <v>0.63364354809875401</v>
      </c>
      <c r="J19" s="11">
        <f t="shared" si="7"/>
        <v>-0.25479385890265083</v>
      </c>
      <c r="K19" s="10">
        <v>1.4618428490672719</v>
      </c>
      <c r="L19" s="12">
        <v>1.4082130160342401</v>
      </c>
      <c r="M19" s="11">
        <f t="shared" si="8"/>
        <v>5.3629833033031815E-2</v>
      </c>
      <c r="N19" s="11">
        <v>0.90873315026439749</v>
      </c>
      <c r="O19" s="12">
        <v>0.76569736904932295</v>
      </c>
      <c r="P19" s="11">
        <f t="shared" si="9"/>
        <v>0.14303578121507454</v>
      </c>
      <c r="Q19" s="11">
        <v>0.61723576322588281</v>
      </c>
      <c r="R19" s="12">
        <v>0.73745454545454592</v>
      </c>
      <c r="S19" s="11">
        <f t="shared" si="10"/>
        <v>-0.12021878222866311</v>
      </c>
      <c r="T19" s="9">
        <v>2</v>
      </c>
      <c r="U19" s="9">
        <v>3</v>
      </c>
      <c r="V19" s="13">
        <f t="shared" si="2"/>
        <v>-1</v>
      </c>
      <c r="W19" s="8" t="str">
        <f t="shared" si="1"/>
        <v>MIGLIORATO</v>
      </c>
    </row>
    <row r="20" spans="1:23" s="1" customFormat="1" ht="27" customHeight="1" x14ac:dyDescent="0.15">
      <c r="A20" s="28" t="s">
        <v>6</v>
      </c>
      <c r="B20" s="28" t="s">
        <v>5</v>
      </c>
      <c r="C20" s="29" t="s">
        <v>16</v>
      </c>
      <c r="D20" s="30" t="s">
        <v>8</v>
      </c>
      <c r="E20" s="14">
        <v>0.25937122128174228</v>
      </c>
      <c r="F20" s="11">
        <v>1.1863606866851499</v>
      </c>
      <c r="G20" s="11">
        <f>E20-F20</f>
        <v>-0.92698946540340765</v>
      </c>
      <c r="H20" s="10">
        <v>0</v>
      </c>
      <c r="I20" s="12">
        <v>1.8543332868042399</v>
      </c>
      <c r="J20" s="11">
        <f t="shared" si="7"/>
        <v>-1.8543332868042399</v>
      </c>
      <c r="K20" s="10">
        <v>0.55780845556514191</v>
      </c>
      <c r="L20" s="12">
        <v>0.17631284916201101</v>
      </c>
      <c r="M20" s="11">
        <f t="shared" si="8"/>
        <v>0.3814956064031309</v>
      </c>
      <c r="N20" s="11">
        <v>0.61907445861762123</v>
      </c>
      <c r="O20" s="12">
        <v>0.71100469983151504</v>
      </c>
      <c r="P20" s="11">
        <f t="shared" si="9"/>
        <v>-9.1930241213893815E-2</v>
      </c>
      <c r="Q20" s="11">
        <v>1.5516886679238806</v>
      </c>
      <c r="R20" s="12">
        <v>2.3296000000000023</v>
      </c>
      <c r="S20" s="11">
        <f t="shared" si="10"/>
        <v>-0.77791133207612173</v>
      </c>
      <c r="T20" s="9">
        <v>5</v>
      </c>
      <c r="U20" s="9">
        <v>3</v>
      </c>
      <c r="V20" s="13">
        <f t="shared" si="2"/>
        <v>2</v>
      </c>
      <c r="W20" s="8" t="str">
        <f t="shared" si="1"/>
        <v>PEGGIORATO</v>
      </c>
    </row>
    <row r="21" spans="1:23" s="1" customFormat="1" ht="27" customHeight="1" x14ac:dyDescent="0.15">
      <c r="A21" s="20" t="s">
        <v>6</v>
      </c>
      <c r="B21" s="20" t="s">
        <v>5</v>
      </c>
      <c r="C21" s="18" t="s">
        <v>4</v>
      </c>
      <c r="D21" s="19" t="s">
        <v>1</v>
      </c>
      <c r="E21" s="10" t="s">
        <v>0</v>
      </c>
      <c r="F21" s="11" t="s">
        <v>0</v>
      </c>
      <c r="G21" s="11" t="s">
        <v>0</v>
      </c>
      <c r="H21" s="10">
        <v>2.5176729720886466</v>
      </c>
      <c r="I21" s="12">
        <v>0</v>
      </c>
      <c r="J21" s="11">
        <f t="shared" si="7"/>
        <v>2.5176729720886466</v>
      </c>
      <c r="K21" s="10">
        <v>1.2331425920197974</v>
      </c>
      <c r="L21" s="12">
        <v>1.16152045900649</v>
      </c>
      <c r="M21" s="11">
        <f t="shared" si="8"/>
        <v>7.1622133013307332E-2</v>
      </c>
      <c r="N21" s="11">
        <v>1.3300427821862955</v>
      </c>
      <c r="O21" s="11" t="s">
        <v>0</v>
      </c>
      <c r="P21" s="11" t="s">
        <v>0</v>
      </c>
      <c r="Q21" s="11">
        <v>0.50328805850900382</v>
      </c>
      <c r="R21" s="12">
        <v>0.61978378378378407</v>
      </c>
      <c r="S21" s="11">
        <f t="shared" si="10"/>
        <v>-0.11649572527478025</v>
      </c>
      <c r="T21" s="9">
        <v>0</v>
      </c>
      <c r="U21" s="9">
        <v>1</v>
      </c>
      <c r="V21" s="13">
        <f t="shared" si="2"/>
        <v>-1</v>
      </c>
      <c r="W21" s="8" t="str">
        <f t="shared" si="1"/>
        <v>MIGLIORATO</v>
      </c>
    </row>
    <row r="22" spans="1:23" s="1" customFormat="1" ht="27" customHeight="1" x14ac:dyDescent="0.15">
      <c r="A22" s="20" t="s">
        <v>6</v>
      </c>
      <c r="B22" s="20" t="s">
        <v>5</v>
      </c>
      <c r="C22" s="18" t="s">
        <v>209</v>
      </c>
      <c r="D22" s="19" t="s">
        <v>1</v>
      </c>
      <c r="E22" s="10" t="s">
        <v>0</v>
      </c>
      <c r="F22" s="11" t="s">
        <v>0</v>
      </c>
      <c r="G22" s="11" t="s">
        <v>0</v>
      </c>
      <c r="H22" s="10">
        <v>0</v>
      </c>
      <c r="I22" s="12" t="s">
        <v>0</v>
      </c>
      <c r="J22" s="11" t="s">
        <v>0</v>
      </c>
      <c r="K22" s="10">
        <v>0.57599786172487644</v>
      </c>
      <c r="L22" s="12" t="s">
        <v>0</v>
      </c>
      <c r="M22" s="11" t="s">
        <v>0</v>
      </c>
      <c r="N22" s="11" t="s">
        <v>0</v>
      </c>
      <c r="O22" s="11" t="s">
        <v>0</v>
      </c>
      <c r="P22" s="11" t="s">
        <v>0</v>
      </c>
      <c r="Q22" s="11">
        <v>1.0987112307038687</v>
      </c>
      <c r="R22" s="11" t="s">
        <v>0</v>
      </c>
      <c r="S22" s="11" t="s">
        <v>0</v>
      </c>
      <c r="T22" s="9">
        <v>2</v>
      </c>
      <c r="U22" s="9" t="s">
        <v>0</v>
      </c>
      <c r="V22" s="13" t="e">
        <f t="shared" si="2"/>
        <v>#VALUE!</v>
      </c>
      <c r="W22" s="9" t="s">
        <v>0</v>
      </c>
    </row>
    <row r="23" spans="1:23" s="1" customFormat="1" ht="27" customHeight="1" x14ac:dyDescent="0.15">
      <c r="A23" s="28" t="s">
        <v>6</v>
      </c>
      <c r="B23" s="28" t="s">
        <v>208</v>
      </c>
      <c r="C23" s="29" t="s">
        <v>207</v>
      </c>
      <c r="D23" s="30" t="s">
        <v>1</v>
      </c>
      <c r="E23" s="14">
        <v>0.67315678897737485</v>
      </c>
      <c r="F23" s="11">
        <v>0.42540783937403198</v>
      </c>
      <c r="G23" s="11">
        <f>E23-F23</f>
        <v>0.24774894960334287</v>
      </c>
      <c r="H23" s="10">
        <v>0.7195579599906452</v>
      </c>
      <c r="I23" s="12">
        <v>0.91792593842827996</v>
      </c>
      <c r="J23" s="11">
        <f>H23-I23</f>
        <v>-0.19836797843763476</v>
      </c>
      <c r="K23" s="10">
        <v>0.42491940901012021</v>
      </c>
      <c r="L23" s="12">
        <v>0.43331042007637699</v>
      </c>
      <c r="M23" s="11">
        <f>K23-L23</f>
        <v>-8.3910110662567816E-3</v>
      </c>
      <c r="N23" s="11">
        <v>0.58519811851809356</v>
      </c>
      <c r="O23" s="12">
        <v>0.80704404234217597</v>
      </c>
      <c r="P23" s="11">
        <f>N23-O23</f>
        <v>-0.22184592382408241</v>
      </c>
      <c r="Q23" s="11">
        <v>1.7105399968007506</v>
      </c>
      <c r="R23" s="12">
        <v>1.6212514977816654</v>
      </c>
      <c r="S23" s="11">
        <f>Q23-R23</f>
        <v>8.9288499019085199E-2</v>
      </c>
      <c r="T23" s="9">
        <v>5</v>
      </c>
      <c r="U23" s="9">
        <v>4</v>
      </c>
      <c r="V23" s="13">
        <f t="shared" si="2"/>
        <v>1</v>
      </c>
      <c r="W23" s="8" t="str">
        <f t="shared" si="1"/>
        <v>PEGGIORATO</v>
      </c>
    </row>
    <row r="24" spans="1:23" s="1" customFormat="1" ht="27" customHeight="1" x14ac:dyDescent="0.15">
      <c r="A24" s="20" t="s">
        <v>6</v>
      </c>
      <c r="B24" s="20" t="s">
        <v>206</v>
      </c>
      <c r="C24" s="18" t="s">
        <v>204</v>
      </c>
      <c r="D24" s="19" t="s">
        <v>1</v>
      </c>
      <c r="E24" s="14">
        <v>0.68785738311469879</v>
      </c>
      <c r="F24" s="11">
        <v>0.61506762468300902</v>
      </c>
      <c r="G24" s="11">
        <f>E24-F24</f>
        <v>7.2789758431689777E-2</v>
      </c>
      <c r="H24" s="10">
        <v>0.99470489867946721</v>
      </c>
      <c r="I24" s="12">
        <v>0.96462379949168098</v>
      </c>
      <c r="J24" s="11">
        <f>H24-I24</f>
        <v>3.0081099187786231E-2</v>
      </c>
      <c r="K24" s="10">
        <v>1.2307437879852812</v>
      </c>
      <c r="L24" s="12">
        <v>1.4650132334136301</v>
      </c>
      <c r="M24" s="11">
        <f>K24-L24</f>
        <v>-0.23426944542834893</v>
      </c>
      <c r="N24" s="11">
        <v>1.4859309456225855</v>
      </c>
      <c r="O24" s="12">
        <v>1.71346946765688</v>
      </c>
      <c r="P24" s="11">
        <f>N24-O24</f>
        <v>-0.22753852203429448</v>
      </c>
      <c r="Q24" s="11">
        <v>0.52454988675189096</v>
      </c>
      <c r="R24" s="12">
        <v>0.50470593337959813</v>
      </c>
      <c r="S24" s="11">
        <f>Q24-R24</f>
        <v>1.9843953372292833E-2</v>
      </c>
      <c r="T24" s="9">
        <v>1</v>
      </c>
      <c r="U24" s="9">
        <v>1</v>
      </c>
      <c r="V24" s="13">
        <f t="shared" si="2"/>
        <v>0</v>
      </c>
      <c r="W24" s="8" t="str">
        <f t="shared" si="1"/>
        <v>STABILE</v>
      </c>
    </row>
    <row r="25" spans="1:23" s="1" customFormat="1" ht="27" customHeight="1" x14ac:dyDescent="0.15">
      <c r="A25" s="20" t="s">
        <v>6</v>
      </c>
      <c r="B25" s="20" t="s">
        <v>205</v>
      </c>
      <c r="C25" s="18" t="s">
        <v>204</v>
      </c>
      <c r="D25" s="19" t="s">
        <v>1</v>
      </c>
      <c r="E25" s="14">
        <v>0.63970797720797723</v>
      </c>
      <c r="F25" s="11">
        <v>0.41245791245791402</v>
      </c>
      <c r="G25" s="11">
        <f>E25-F25</f>
        <v>0.22725006475006321</v>
      </c>
      <c r="H25" s="10">
        <v>1.0472223851326192</v>
      </c>
      <c r="I25" s="12">
        <v>1.1861976868969999</v>
      </c>
      <c r="J25" s="11">
        <f>H25-I25</f>
        <v>-0.13897530176438067</v>
      </c>
      <c r="K25" s="10">
        <v>0.91498961058950223</v>
      </c>
      <c r="L25" s="12">
        <v>1.0753897392290299</v>
      </c>
      <c r="M25" s="11">
        <f>K25-L25</f>
        <v>-0.16040012863952768</v>
      </c>
      <c r="N25" s="11">
        <v>1.4510272756164579</v>
      </c>
      <c r="O25" s="12">
        <v>1.5164607661671401</v>
      </c>
      <c r="P25" s="11">
        <f>N25-O25</f>
        <v>-6.543349055068215E-2</v>
      </c>
      <c r="Q25" s="11">
        <v>1.0023051490443535</v>
      </c>
      <c r="R25" s="12">
        <v>0.76869098154725635</v>
      </c>
      <c r="S25" s="11">
        <f>Q25-R25</f>
        <v>0.23361416749709718</v>
      </c>
      <c r="T25" s="9">
        <v>1</v>
      </c>
      <c r="U25" s="9">
        <v>1</v>
      </c>
      <c r="V25" s="13">
        <f t="shared" si="2"/>
        <v>0</v>
      </c>
      <c r="W25" s="8" t="str">
        <f t="shared" si="1"/>
        <v>STABILE</v>
      </c>
    </row>
    <row r="26" spans="1:23" s="1" customFormat="1" ht="27" customHeight="1" x14ac:dyDescent="0.15">
      <c r="A26" s="20" t="s">
        <v>6</v>
      </c>
      <c r="B26" s="20" t="s">
        <v>203</v>
      </c>
      <c r="C26" s="18" t="s">
        <v>202</v>
      </c>
      <c r="D26" s="19" t="s">
        <v>142</v>
      </c>
      <c r="E26" s="14">
        <v>0.38882154882154957</v>
      </c>
      <c r="F26" s="11" t="s">
        <v>0</v>
      </c>
      <c r="G26" s="11" t="s">
        <v>0</v>
      </c>
      <c r="H26" s="10" t="s">
        <v>0</v>
      </c>
      <c r="I26" s="12">
        <v>0</v>
      </c>
      <c r="J26" s="11" t="s">
        <v>0</v>
      </c>
      <c r="K26" s="10" t="s">
        <v>0</v>
      </c>
      <c r="L26" s="12" t="s">
        <v>0</v>
      </c>
      <c r="M26" s="11" t="s">
        <v>0</v>
      </c>
      <c r="N26" s="11" t="s">
        <v>0</v>
      </c>
      <c r="O26" s="11" t="s">
        <v>0</v>
      </c>
      <c r="P26" s="11" t="s">
        <v>0</v>
      </c>
      <c r="Q26" s="11" t="s">
        <v>0</v>
      </c>
      <c r="R26" s="11" t="s">
        <v>0</v>
      </c>
      <c r="S26" s="11" t="s">
        <v>0</v>
      </c>
      <c r="T26" s="9">
        <v>1</v>
      </c>
      <c r="U26" s="9">
        <v>1</v>
      </c>
      <c r="V26" s="13">
        <f t="shared" si="2"/>
        <v>0</v>
      </c>
      <c r="W26" s="8" t="str">
        <f t="shared" si="1"/>
        <v>STABILE</v>
      </c>
    </row>
    <row r="27" spans="1:23" s="1" customFormat="1" ht="27" customHeight="1" x14ac:dyDescent="0.15">
      <c r="A27" s="28" t="s">
        <v>6</v>
      </c>
      <c r="B27" s="28" t="s">
        <v>203</v>
      </c>
      <c r="C27" s="29" t="s">
        <v>202</v>
      </c>
      <c r="D27" s="30" t="s">
        <v>1</v>
      </c>
      <c r="E27" s="14">
        <v>0.48602693602693731</v>
      </c>
      <c r="F27" s="11">
        <v>0.71963664909723002</v>
      </c>
      <c r="G27" s="11">
        <f>E27-F27</f>
        <v>-0.23360971307029271</v>
      </c>
      <c r="H27" s="10">
        <v>3.5516197679684911</v>
      </c>
      <c r="I27" s="12">
        <v>1.53368158311491</v>
      </c>
      <c r="J27" s="11">
        <f t="shared" ref="J27:J32" si="11">H27-I27</f>
        <v>2.0179381848535813</v>
      </c>
      <c r="K27" s="10">
        <v>0.34647795498555123</v>
      </c>
      <c r="L27" s="12">
        <v>0.43736289959891</v>
      </c>
      <c r="M27" s="11">
        <f>K27-L27</f>
        <v>-9.0884944613358776E-2</v>
      </c>
      <c r="N27" s="11">
        <v>0.67208741663796678</v>
      </c>
      <c r="O27" s="12">
        <v>0.81988109459263403</v>
      </c>
      <c r="P27" s="11">
        <f>N27-O27</f>
        <v>-0.14779367795466725</v>
      </c>
      <c r="Q27" s="11">
        <v>1.4853456531304192</v>
      </c>
      <c r="R27" s="12">
        <v>1.2240846577942928</v>
      </c>
      <c r="S27" s="11">
        <f>Q27-R27</f>
        <v>0.26126099533612646</v>
      </c>
      <c r="T27" s="9">
        <v>4</v>
      </c>
      <c r="U27" s="9">
        <v>4</v>
      </c>
      <c r="V27" s="13">
        <f t="shared" si="2"/>
        <v>0</v>
      </c>
      <c r="W27" s="8" t="str">
        <f t="shared" si="1"/>
        <v>STABILE</v>
      </c>
    </row>
    <row r="28" spans="1:23" s="1" customFormat="1" ht="27" customHeight="1" x14ac:dyDescent="0.15">
      <c r="A28" s="20" t="s">
        <v>6</v>
      </c>
      <c r="B28" s="20" t="s">
        <v>201</v>
      </c>
      <c r="C28" s="18" t="s">
        <v>200</v>
      </c>
      <c r="D28" s="19" t="s">
        <v>142</v>
      </c>
      <c r="E28" s="10" t="s">
        <v>0</v>
      </c>
      <c r="F28" s="11" t="s">
        <v>0</v>
      </c>
      <c r="G28" s="11" t="s">
        <v>0</v>
      </c>
      <c r="H28" s="10">
        <v>1.2658672470106167</v>
      </c>
      <c r="I28" s="12">
        <v>0</v>
      </c>
      <c r="J28" s="11">
        <f t="shared" si="11"/>
        <v>1.2658672470106167</v>
      </c>
      <c r="K28" s="10">
        <v>0.90924760191846654</v>
      </c>
      <c r="L28" s="12">
        <v>1.1399090498098501</v>
      </c>
      <c r="M28" s="11">
        <f>K28-L28</f>
        <v>-0.23066144789138354</v>
      </c>
      <c r="N28" s="11">
        <v>0.76138415575035201</v>
      </c>
      <c r="O28" s="11" t="s">
        <v>0</v>
      </c>
      <c r="P28" s="11" t="s">
        <v>0</v>
      </c>
      <c r="Q28" s="11">
        <v>0.6324541284403653</v>
      </c>
      <c r="R28" s="12">
        <v>1.0090990875208852</v>
      </c>
      <c r="S28" s="11">
        <f>Q28-R28</f>
        <v>-0.37664495908051987</v>
      </c>
      <c r="T28" s="9">
        <v>1</v>
      </c>
      <c r="U28" s="9">
        <v>1</v>
      </c>
      <c r="V28" s="13">
        <f t="shared" si="2"/>
        <v>0</v>
      </c>
      <c r="W28" s="8" t="str">
        <f t="shared" si="1"/>
        <v>STABILE</v>
      </c>
    </row>
    <row r="29" spans="1:23" s="1" customFormat="1" ht="27" customHeight="1" x14ac:dyDescent="0.15">
      <c r="A29" s="20" t="s">
        <v>6</v>
      </c>
      <c r="B29" s="20" t="s">
        <v>199</v>
      </c>
      <c r="C29" s="18" t="s">
        <v>198</v>
      </c>
      <c r="D29" s="19" t="s">
        <v>142</v>
      </c>
      <c r="E29" s="10" t="s">
        <v>0</v>
      </c>
      <c r="F29" s="11" t="s">
        <v>0</v>
      </c>
      <c r="G29" s="11" t="s">
        <v>0</v>
      </c>
      <c r="H29" s="10">
        <v>0</v>
      </c>
      <c r="I29" s="12">
        <v>0</v>
      </c>
      <c r="J29" s="11">
        <f t="shared" si="11"/>
        <v>0</v>
      </c>
      <c r="K29" s="10">
        <v>0.60470879801734678</v>
      </c>
      <c r="L29" s="12">
        <v>0.966938405797101</v>
      </c>
      <c r="M29" s="11">
        <f>K29-L29</f>
        <v>-0.36222960777975421</v>
      </c>
      <c r="N29" s="11" t="s">
        <v>0</v>
      </c>
      <c r="O29" s="11" t="s">
        <v>0</v>
      </c>
      <c r="P29" s="11" t="s">
        <v>0</v>
      </c>
      <c r="Q29" s="11">
        <v>0.81605351170568452</v>
      </c>
      <c r="R29" s="12">
        <v>1.3586229946524018</v>
      </c>
      <c r="S29" s="11">
        <f>Q29-R29</f>
        <v>-0.54256948294671725</v>
      </c>
      <c r="T29" s="9">
        <v>2</v>
      </c>
      <c r="U29" s="9">
        <v>2</v>
      </c>
      <c r="V29" s="13">
        <f t="shared" si="2"/>
        <v>0</v>
      </c>
      <c r="W29" s="8" t="str">
        <f t="shared" si="1"/>
        <v>STABILE</v>
      </c>
    </row>
    <row r="30" spans="1:23" s="1" customFormat="1" ht="27" customHeight="1" x14ac:dyDescent="0.15">
      <c r="A30" s="28" t="s">
        <v>6</v>
      </c>
      <c r="B30" s="28" t="s">
        <v>199</v>
      </c>
      <c r="C30" s="29" t="s">
        <v>198</v>
      </c>
      <c r="D30" s="30" t="s">
        <v>1</v>
      </c>
      <c r="E30" s="14">
        <v>0.39579107505070993</v>
      </c>
      <c r="F30" s="11">
        <v>1.05011053795136</v>
      </c>
      <c r="G30" s="11">
        <f>E30-F30</f>
        <v>-0.65431946290065013</v>
      </c>
      <c r="H30" s="10">
        <v>1.0611614091827639</v>
      </c>
      <c r="I30" s="12">
        <v>0.120847156548017</v>
      </c>
      <c r="J30" s="11">
        <f t="shared" si="11"/>
        <v>0.94031425263474688</v>
      </c>
      <c r="K30" s="10">
        <v>9.7185342538502278E-2</v>
      </c>
      <c r="L30" s="12">
        <v>0.46881862099253302</v>
      </c>
      <c r="M30" s="11">
        <f>K30-L30</f>
        <v>-0.37163327845403071</v>
      </c>
      <c r="N30" s="11">
        <v>0.34683727555046912</v>
      </c>
      <c r="O30" s="12">
        <v>0.16674123788217801</v>
      </c>
      <c r="P30" s="11">
        <f>N30-O30</f>
        <v>0.1800960376682911</v>
      </c>
      <c r="Q30" s="11">
        <v>1.6903965599617785</v>
      </c>
      <c r="R30" s="12">
        <v>1.2647544968400546</v>
      </c>
      <c r="S30" s="11">
        <f>Q30-R30</f>
        <v>0.42564206312172392</v>
      </c>
      <c r="T30" s="9">
        <v>4</v>
      </c>
      <c r="U30" s="9">
        <v>4</v>
      </c>
      <c r="V30" s="13">
        <f t="shared" si="2"/>
        <v>0</v>
      </c>
      <c r="W30" s="8" t="str">
        <f t="shared" si="1"/>
        <v>STABILE</v>
      </c>
    </row>
    <row r="31" spans="1:23" s="1" customFormat="1" ht="27" customHeight="1" x14ac:dyDescent="0.15">
      <c r="A31" s="28" t="s">
        <v>6</v>
      </c>
      <c r="B31" s="28" t="s">
        <v>197</v>
      </c>
      <c r="C31" s="29" t="s">
        <v>196</v>
      </c>
      <c r="D31" s="30" t="s">
        <v>1</v>
      </c>
      <c r="E31" s="14">
        <v>0.63628691983122243</v>
      </c>
      <c r="F31" s="11">
        <v>0.57809330628803302</v>
      </c>
      <c r="G31" s="11">
        <f>E31-F31</f>
        <v>5.8193613543189415E-2</v>
      </c>
      <c r="H31" s="10">
        <v>2.3585690382169751</v>
      </c>
      <c r="I31" s="12">
        <v>1.6141332475352199</v>
      </c>
      <c r="J31" s="11">
        <f t="shared" si="11"/>
        <v>0.74443579068175514</v>
      </c>
      <c r="K31" s="10">
        <v>0.60741351912968911</v>
      </c>
      <c r="L31" s="12">
        <v>0.99756879784812702</v>
      </c>
      <c r="M31" s="11">
        <f>K31-L31</f>
        <v>-0.39015527871843791</v>
      </c>
      <c r="N31" s="11">
        <v>0.31771508673558818</v>
      </c>
      <c r="O31" s="12">
        <v>0.25888665325284999</v>
      </c>
      <c r="P31" s="11">
        <f>N31-O31</f>
        <v>5.8828433482738196E-2</v>
      </c>
      <c r="Q31" s="11">
        <v>1.3405397314173284</v>
      </c>
      <c r="R31" s="12">
        <v>1.0003363406141215</v>
      </c>
      <c r="S31" s="11">
        <f>Q31-R31</f>
        <v>0.34020339080320694</v>
      </c>
      <c r="T31" s="9">
        <v>4</v>
      </c>
      <c r="U31" s="9">
        <v>2</v>
      </c>
      <c r="V31" s="13">
        <f t="shared" si="2"/>
        <v>2</v>
      </c>
      <c r="W31" s="8" t="str">
        <f t="shared" si="1"/>
        <v>PEGGIORATO</v>
      </c>
    </row>
    <row r="32" spans="1:23" s="1" customFormat="1" ht="27" customHeight="1" x14ac:dyDescent="0.15">
      <c r="A32" s="20" t="s">
        <v>6</v>
      </c>
      <c r="B32" s="20" t="s">
        <v>15</v>
      </c>
      <c r="C32" s="18" t="s">
        <v>14</v>
      </c>
      <c r="D32" s="19" t="s">
        <v>142</v>
      </c>
      <c r="E32" s="10" t="s">
        <v>0</v>
      </c>
      <c r="F32" s="11" t="s">
        <v>0</v>
      </c>
      <c r="G32" s="11" t="s">
        <v>0</v>
      </c>
      <c r="H32" s="10">
        <v>0</v>
      </c>
      <c r="I32" s="12">
        <v>0</v>
      </c>
      <c r="J32" s="11">
        <f t="shared" si="11"/>
        <v>0</v>
      </c>
      <c r="K32" s="10" t="s">
        <v>0</v>
      </c>
      <c r="L32" s="12">
        <v>0.66197183098591605</v>
      </c>
      <c r="M32" s="11" t="s">
        <v>0</v>
      </c>
      <c r="N32" s="11" t="s">
        <v>0</v>
      </c>
      <c r="O32" s="11" t="s">
        <v>0</v>
      </c>
      <c r="P32" s="11" t="s">
        <v>0</v>
      </c>
      <c r="Q32" s="11" t="s">
        <v>0</v>
      </c>
      <c r="R32" s="12">
        <v>2.8166539343009864</v>
      </c>
      <c r="S32" s="11" t="s">
        <v>0</v>
      </c>
      <c r="T32" s="9">
        <v>1</v>
      </c>
      <c r="U32" s="9">
        <v>3</v>
      </c>
      <c r="V32" s="13">
        <f t="shared" si="2"/>
        <v>-2</v>
      </c>
      <c r="W32" s="8" t="str">
        <f t="shared" si="1"/>
        <v>MIGLIORATO</v>
      </c>
    </row>
    <row r="33" spans="1:23" s="1" customFormat="1" ht="27" customHeight="1" x14ac:dyDescent="0.15">
      <c r="A33" s="20" t="s">
        <v>6</v>
      </c>
      <c r="B33" s="20" t="s">
        <v>15</v>
      </c>
      <c r="C33" s="18" t="s">
        <v>14</v>
      </c>
      <c r="D33" s="19" t="s">
        <v>1</v>
      </c>
      <c r="E33" s="10" t="s">
        <v>0</v>
      </c>
      <c r="F33" s="11" t="s">
        <v>0</v>
      </c>
      <c r="G33" s="11" t="s">
        <v>0</v>
      </c>
      <c r="H33" s="10">
        <v>0</v>
      </c>
      <c r="I33" s="12" t="s">
        <v>0</v>
      </c>
      <c r="J33" s="11" t="s">
        <v>0</v>
      </c>
      <c r="K33" s="10">
        <v>0</v>
      </c>
      <c r="L33" s="12" t="s">
        <v>0</v>
      </c>
      <c r="M33" s="11" t="s">
        <v>0</v>
      </c>
      <c r="N33" s="11" t="s">
        <v>0</v>
      </c>
      <c r="O33" s="11" t="s">
        <v>0</v>
      </c>
      <c r="P33" s="11" t="s">
        <v>0</v>
      </c>
      <c r="Q33" s="11">
        <v>0</v>
      </c>
      <c r="R33" s="11" t="s">
        <v>0</v>
      </c>
      <c r="S33" s="11" t="s">
        <v>0</v>
      </c>
      <c r="T33" s="9">
        <v>2</v>
      </c>
      <c r="U33" s="9" t="s">
        <v>0</v>
      </c>
      <c r="V33" s="13" t="e">
        <f t="shared" si="2"/>
        <v>#VALUE!</v>
      </c>
      <c r="W33" s="9" t="s">
        <v>0</v>
      </c>
    </row>
    <row r="34" spans="1:23" s="1" customFormat="1" ht="27" customHeight="1" x14ac:dyDescent="0.15">
      <c r="A34" s="20" t="s">
        <v>6</v>
      </c>
      <c r="B34" s="20" t="s">
        <v>13</v>
      </c>
      <c r="C34" s="18" t="s">
        <v>12</v>
      </c>
      <c r="D34" s="19" t="s">
        <v>1</v>
      </c>
      <c r="E34" s="14">
        <v>0.51016176417899739</v>
      </c>
      <c r="F34" s="11">
        <v>0.53102470985053496</v>
      </c>
      <c r="G34" s="11">
        <f>E34-F34</f>
        <v>-2.0862945671537569E-2</v>
      </c>
      <c r="H34" s="10">
        <v>1.4202112535110003</v>
      </c>
      <c r="I34" s="12">
        <v>0.91066876239415995</v>
      </c>
      <c r="J34" s="11">
        <f>H34-I34</f>
        <v>0.50954249111684036</v>
      </c>
      <c r="K34" s="10">
        <v>0.58426472085835879</v>
      </c>
      <c r="L34" s="12">
        <v>0.57331303906646403</v>
      </c>
      <c r="M34" s="11">
        <f>K34-L34</f>
        <v>1.0951681791894763E-2</v>
      </c>
      <c r="N34" s="11">
        <v>0.42795106962018931</v>
      </c>
      <c r="O34" s="12">
        <v>0.300517625710778</v>
      </c>
      <c r="P34" s="11">
        <f>N34-O34</f>
        <v>0.1274334439094113</v>
      </c>
      <c r="Q34" s="11">
        <v>0.68624042103113181</v>
      </c>
      <c r="R34" s="12">
        <v>1.045057852753823</v>
      </c>
      <c r="S34" s="11">
        <f>Q34-R34</f>
        <v>-0.3588174317226912</v>
      </c>
      <c r="T34" s="9">
        <v>3</v>
      </c>
      <c r="U34" s="9">
        <v>3</v>
      </c>
      <c r="V34" s="13">
        <f t="shared" si="2"/>
        <v>0</v>
      </c>
      <c r="W34" s="8" t="str">
        <f t="shared" si="1"/>
        <v>STABILE</v>
      </c>
    </row>
    <row r="35" spans="1:23" s="1" customFormat="1" ht="27" customHeight="1" x14ac:dyDescent="0.15">
      <c r="A35" s="20" t="s">
        <v>6</v>
      </c>
      <c r="B35" s="20" t="s">
        <v>195</v>
      </c>
      <c r="C35" s="18" t="s">
        <v>194</v>
      </c>
      <c r="D35" s="19" t="s">
        <v>1</v>
      </c>
      <c r="E35" s="14">
        <v>0.38119964277173868</v>
      </c>
      <c r="F35" s="11">
        <v>0.41647968574197203</v>
      </c>
      <c r="G35" s="11">
        <f>E35-F35</f>
        <v>-3.528004297023335E-2</v>
      </c>
      <c r="H35" s="10">
        <v>0</v>
      </c>
      <c r="I35" s="12">
        <v>0.532548584681385</v>
      </c>
      <c r="J35" s="11">
        <f>H35-I35</f>
        <v>-0.532548584681385</v>
      </c>
      <c r="K35" s="10">
        <v>0.64446753512655619</v>
      </c>
      <c r="L35" s="12">
        <v>0.78474490922305595</v>
      </c>
      <c r="M35" s="11">
        <f>K35-L35</f>
        <v>-0.14027737409649976</v>
      </c>
      <c r="N35" s="11">
        <v>1.0889676380346802</v>
      </c>
      <c r="O35" s="12">
        <v>0.98034102961573</v>
      </c>
      <c r="P35" s="11">
        <f>N35-O35</f>
        <v>0.10862660841895022</v>
      </c>
      <c r="Q35" s="11">
        <v>0.95805341521348963</v>
      </c>
      <c r="R35" s="12">
        <v>1.1626506024096386</v>
      </c>
      <c r="S35" s="11">
        <f>Q35-R35</f>
        <v>-0.20459718719614894</v>
      </c>
      <c r="T35" s="9">
        <v>3</v>
      </c>
      <c r="U35" s="9">
        <v>4</v>
      </c>
      <c r="V35" s="13">
        <f t="shared" si="2"/>
        <v>-1</v>
      </c>
      <c r="W35" s="8" t="str">
        <f t="shared" ref="W35:W66" si="12">IF(V35&lt;0,"MIGLIORATO",IF(V35&gt;0,"PEGGIORATO",IF(V35=0,"STABILE")))</f>
        <v>MIGLIORATO</v>
      </c>
    </row>
    <row r="36" spans="1:23" s="1" customFormat="1" ht="27" customHeight="1" x14ac:dyDescent="0.15">
      <c r="A36" s="20" t="s">
        <v>6</v>
      </c>
      <c r="B36" s="20" t="s">
        <v>195</v>
      </c>
      <c r="C36" s="18" t="s">
        <v>194</v>
      </c>
      <c r="D36" s="19" t="s">
        <v>11</v>
      </c>
      <c r="E36" s="10" t="s">
        <v>0</v>
      </c>
      <c r="F36" s="11" t="s">
        <v>0</v>
      </c>
      <c r="G36" s="11" t="s">
        <v>0</v>
      </c>
      <c r="H36" s="10" t="s">
        <v>0</v>
      </c>
      <c r="I36" s="12" t="s">
        <v>0</v>
      </c>
      <c r="J36" s="11" t="s">
        <v>0</v>
      </c>
      <c r="K36" s="10" t="s">
        <v>0</v>
      </c>
      <c r="L36" s="12" t="s">
        <v>0</v>
      </c>
      <c r="M36" s="11" t="s">
        <v>0</v>
      </c>
      <c r="N36" s="11" t="s">
        <v>0</v>
      </c>
      <c r="O36" s="11" t="s">
        <v>0</v>
      </c>
      <c r="P36" s="11" t="s">
        <v>0</v>
      </c>
      <c r="Q36" s="11" t="s">
        <v>0</v>
      </c>
      <c r="R36" s="11" t="s">
        <v>0</v>
      </c>
      <c r="S36" s="11" t="s">
        <v>0</v>
      </c>
      <c r="T36" s="9">
        <v>0</v>
      </c>
      <c r="U36" s="9" t="s">
        <v>0</v>
      </c>
      <c r="V36" s="13" t="e">
        <f t="shared" si="2"/>
        <v>#VALUE!</v>
      </c>
      <c r="W36" s="9" t="s">
        <v>0</v>
      </c>
    </row>
    <row r="37" spans="1:23" s="1" customFormat="1" ht="27" customHeight="1" x14ac:dyDescent="0.15">
      <c r="A37" s="28" t="s">
        <v>6</v>
      </c>
      <c r="B37" s="28" t="s">
        <v>192</v>
      </c>
      <c r="C37" s="29" t="s">
        <v>193</v>
      </c>
      <c r="D37" s="30" t="s">
        <v>1</v>
      </c>
      <c r="E37" s="14">
        <v>0.59966311061201638</v>
      </c>
      <c r="F37" s="11">
        <v>0.54241370082954199</v>
      </c>
      <c r="G37" s="11">
        <f>E37-F37</f>
        <v>5.7249409782474392E-2</v>
      </c>
      <c r="H37" s="10">
        <v>0.45216581744205653</v>
      </c>
      <c r="I37" s="12">
        <v>1.0221887890385899</v>
      </c>
      <c r="J37" s="11">
        <f>H37-I37</f>
        <v>-0.57002297159653337</v>
      </c>
      <c r="K37" s="10">
        <v>0.59107801503279689</v>
      </c>
      <c r="L37" s="12">
        <v>0.61579374365405004</v>
      </c>
      <c r="M37" s="11">
        <f>K37-L37</f>
        <v>-2.4715728621253152E-2</v>
      </c>
      <c r="N37" s="11">
        <v>0.82549092387993772</v>
      </c>
      <c r="O37" s="12">
        <v>0.65054342215864702</v>
      </c>
      <c r="P37" s="11">
        <f>N37-O37</f>
        <v>0.1749475017212907</v>
      </c>
      <c r="Q37" s="11">
        <v>1.6544580994285094</v>
      </c>
      <c r="R37" s="12">
        <v>1.356518235801299</v>
      </c>
      <c r="S37" s="11">
        <f>Q37-R37</f>
        <v>0.29793986362721037</v>
      </c>
      <c r="T37" s="9">
        <v>5</v>
      </c>
      <c r="U37" s="9">
        <v>4</v>
      </c>
      <c r="V37" s="13">
        <f t="shared" si="2"/>
        <v>1</v>
      </c>
      <c r="W37" s="8" t="str">
        <f t="shared" si="12"/>
        <v>PEGGIORATO</v>
      </c>
    </row>
    <row r="38" spans="1:23" s="1" customFormat="1" ht="27" customHeight="1" x14ac:dyDescent="0.15">
      <c r="A38" s="28" t="s">
        <v>6</v>
      </c>
      <c r="B38" s="28" t="s">
        <v>192</v>
      </c>
      <c r="C38" s="29" t="s">
        <v>191</v>
      </c>
      <c r="D38" s="30" t="s">
        <v>1</v>
      </c>
      <c r="E38" s="14">
        <v>0.43052736146503617</v>
      </c>
      <c r="F38" s="11">
        <v>0.58731870643722695</v>
      </c>
      <c r="G38" s="11">
        <f>E38-F38</f>
        <v>-0.15679134497219077</v>
      </c>
      <c r="H38" s="10">
        <v>0.83318355454854864</v>
      </c>
      <c r="I38" s="12">
        <v>1.05897156357788</v>
      </c>
      <c r="J38" s="11">
        <f>H38-I38</f>
        <v>-0.22578800902933138</v>
      </c>
      <c r="K38" s="10">
        <v>0.80382945864591904</v>
      </c>
      <c r="L38" s="12">
        <v>0.873393763473714</v>
      </c>
      <c r="M38" s="11">
        <f>K38-L38</f>
        <v>-6.9564304827794965E-2</v>
      </c>
      <c r="N38" s="11">
        <v>0.93643078322957429</v>
      </c>
      <c r="O38" s="12">
        <v>0.75952192382460904</v>
      </c>
      <c r="P38" s="11">
        <f>N38-O38</f>
        <v>0.17690885940496526</v>
      </c>
      <c r="Q38" s="11">
        <v>1.4116338418578913</v>
      </c>
      <c r="R38" s="12">
        <v>1.1194062811598653</v>
      </c>
      <c r="S38" s="11">
        <f>Q38-R38</f>
        <v>0.29222756069802602</v>
      </c>
      <c r="T38" s="9">
        <v>4</v>
      </c>
      <c r="U38" s="9">
        <v>4</v>
      </c>
      <c r="V38" s="13">
        <f t="shared" si="2"/>
        <v>0</v>
      </c>
      <c r="W38" s="8" t="str">
        <f t="shared" si="12"/>
        <v>STABILE</v>
      </c>
    </row>
    <row r="39" spans="1:23" s="1" customFormat="1" ht="27" customHeight="1" x14ac:dyDescent="0.15">
      <c r="A39" s="28" t="s">
        <v>6</v>
      </c>
      <c r="B39" s="28" t="s">
        <v>190</v>
      </c>
      <c r="C39" s="29" t="s">
        <v>189</v>
      </c>
      <c r="D39" s="30" t="s">
        <v>1</v>
      </c>
      <c r="E39" s="14">
        <v>1.3309210526315829</v>
      </c>
      <c r="F39" s="11">
        <v>0.39729729729729701</v>
      </c>
      <c r="G39" s="11">
        <f>E39-F39</f>
        <v>0.93362375533428588</v>
      </c>
      <c r="H39" s="10">
        <v>0</v>
      </c>
      <c r="I39" s="12">
        <v>3.8960234119469699</v>
      </c>
      <c r="J39" s="11">
        <f>H39-I39</f>
        <v>-3.8960234119469699</v>
      </c>
      <c r="K39" s="10">
        <v>0.42864721485411011</v>
      </c>
      <c r="L39" s="12">
        <v>0.59141236834998601</v>
      </c>
      <c r="M39" s="11">
        <f>K39-L39</f>
        <v>-0.16276515349587589</v>
      </c>
      <c r="N39" s="11">
        <v>0.31280476792486966</v>
      </c>
      <c r="O39" s="12">
        <v>1.08325384929827</v>
      </c>
      <c r="P39" s="11">
        <f>N39-O39</f>
        <v>-0.77044908137340029</v>
      </c>
      <c r="Q39" s="11">
        <v>1.7269877457965208</v>
      </c>
      <c r="R39" s="12">
        <v>1.2419659735349717</v>
      </c>
      <c r="S39" s="11">
        <f>Q39-R39</f>
        <v>0.48502177226154908</v>
      </c>
      <c r="T39" s="9">
        <v>4</v>
      </c>
      <c r="U39" s="9">
        <v>3</v>
      </c>
      <c r="V39" s="13">
        <f t="shared" si="2"/>
        <v>1</v>
      </c>
      <c r="W39" s="8" t="str">
        <f t="shared" si="12"/>
        <v>PEGGIORATO</v>
      </c>
    </row>
    <row r="40" spans="1:23" s="1" customFormat="1" ht="27" customHeight="1" x14ac:dyDescent="0.15">
      <c r="A40" s="28" t="s">
        <v>6</v>
      </c>
      <c r="B40" s="28" t="s">
        <v>188</v>
      </c>
      <c r="C40" s="29" t="s">
        <v>187</v>
      </c>
      <c r="D40" s="30" t="s">
        <v>1</v>
      </c>
      <c r="E40" s="14">
        <v>0.49302488960256896</v>
      </c>
      <c r="F40" s="11">
        <v>0.48671824947020798</v>
      </c>
      <c r="G40" s="11">
        <f>E40-F40</f>
        <v>6.3066401323609855E-3</v>
      </c>
      <c r="H40" s="10">
        <v>2.9336441390270163</v>
      </c>
      <c r="I40" s="12">
        <v>1.3707308800731799</v>
      </c>
      <c r="J40" s="11">
        <f>H40-I40</f>
        <v>1.5629132589538364</v>
      </c>
      <c r="K40" s="10">
        <v>0.33915985154530837</v>
      </c>
      <c r="L40" s="12">
        <v>0.175635087719299</v>
      </c>
      <c r="M40" s="11">
        <f>K40-L40</f>
        <v>0.16352476382600936</v>
      </c>
      <c r="N40" s="11">
        <v>0.80008887152318908</v>
      </c>
      <c r="O40" s="12">
        <v>0.66389151182005302</v>
      </c>
      <c r="P40" s="11">
        <f>N40-O40</f>
        <v>0.13619735970313607</v>
      </c>
      <c r="Q40" s="11">
        <v>1.3388057489998473</v>
      </c>
      <c r="R40" s="12">
        <v>1.2832820512820537</v>
      </c>
      <c r="S40" s="11">
        <f>Q40-R40</f>
        <v>5.552369771779353E-2</v>
      </c>
      <c r="T40" s="9">
        <v>4</v>
      </c>
      <c r="U40" s="9">
        <v>4</v>
      </c>
      <c r="V40" s="13">
        <f t="shared" si="2"/>
        <v>0</v>
      </c>
      <c r="W40" s="8" t="str">
        <f t="shared" si="12"/>
        <v>STABILE</v>
      </c>
    </row>
    <row r="41" spans="1:23" s="1" customFormat="1" ht="27" customHeight="1" x14ac:dyDescent="0.15">
      <c r="A41" s="20" t="s">
        <v>6</v>
      </c>
      <c r="B41" s="20" t="s">
        <v>186</v>
      </c>
      <c r="C41" s="18" t="s">
        <v>185</v>
      </c>
      <c r="D41" s="19" t="s">
        <v>1</v>
      </c>
      <c r="E41" s="10" t="s">
        <v>0</v>
      </c>
      <c r="F41" s="11">
        <v>0.80235294117647105</v>
      </c>
      <c r="G41" s="11" t="s">
        <v>0</v>
      </c>
      <c r="H41" s="10" t="s">
        <v>0</v>
      </c>
      <c r="I41" s="12">
        <v>0</v>
      </c>
      <c r="J41" s="11" t="s">
        <v>0</v>
      </c>
      <c r="K41" s="10" t="s">
        <v>0</v>
      </c>
      <c r="L41" s="12">
        <v>0.48294573643410998</v>
      </c>
      <c r="M41" s="11" t="s">
        <v>0</v>
      </c>
      <c r="N41" s="11" t="s">
        <v>0</v>
      </c>
      <c r="O41" s="12">
        <v>0.431778929188255</v>
      </c>
      <c r="P41" s="11" t="s">
        <v>0</v>
      </c>
      <c r="Q41" s="11" t="s">
        <v>0</v>
      </c>
      <c r="R41" s="12" t="s">
        <v>0</v>
      </c>
      <c r="S41" s="11" t="s">
        <v>0</v>
      </c>
      <c r="T41" s="9">
        <v>0</v>
      </c>
      <c r="U41" s="9">
        <v>4</v>
      </c>
      <c r="V41" s="13">
        <f t="shared" si="2"/>
        <v>-4</v>
      </c>
      <c r="W41" s="8" t="str">
        <f t="shared" si="12"/>
        <v>MIGLIORATO</v>
      </c>
    </row>
    <row r="42" spans="1:23" s="1" customFormat="1" ht="27" customHeight="1" x14ac:dyDescent="0.15">
      <c r="A42" s="20" t="s">
        <v>6</v>
      </c>
      <c r="B42" s="20" t="s">
        <v>184</v>
      </c>
      <c r="C42" s="18" t="s">
        <v>183</v>
      </c>
      <c r="D42" s="19" t="s">
        <v>1</v>
      </c>
      <c r="E42" s="14">
        <v>0.51601512081716561</v>
      </c>
      <c r="F42" s="11">
        <v>0.52011893052355695</v>
      </c>
      <c r="G42" s="11">
        <f>E42-F42</f>
        <v>-4.1038097063913481E-3</v>
      </c>
      <c r="H42" s="10">
        <v>4.7245420374770711E-2</v>
      </c>
      <c r="I42" s="12">
        <v>0.182384158345376</v>
      </c>
      <c r="J42" s="11">
        <f>H42-I42</f>
        <v>-0.13513873797060527</v>
      </c>
      <c r="K42" s="10">
        <v>1.1538877846220461</v>
      </c>
      <c r="L42" s="12">
        <v>0.86209857716053995</v>
      </c>
      <c r="M42" s="11">
        <f>K42-L42</f>
        <v>0.29178920746150616</v>
      </c>
      <c r="N42" s="11">
        <v>0.95065518717281694</v>
      </c>
      <c r="O42" s="12">
        <v>0.78188140365513403</v>
      </c>
      <c r="P42" s="11">
        <f>N42-O42</f>
        <v>0.16877378351768291</v>
      </c>
      <c r="Q42" s="11">
        <v>0.39839259101554308</v>
      </c>
      <c r="R42" s="12">
        <v>1.2261578345747786</v>
      </c>
      <c r="S42" s="11">
        <f>Q42-R42</f>
        <v>-0.82776524355923553</v>
      </c>
      <c r="T42" s="9">
        <v>2</v>
      </c>
      <c r="U42" s="9">
        <v>5</v>
      </c>
      <c r="V42" s="13">
        <f t="shared" si="2"/>
        <v>-3</v>
      </c>
      <c r="W42" s="8" t="str">
        <f t="shared" si="12"/>
        <v>MIGLIORATO</v>
      </c>
    </row>
    <row r="43" spans="1:23" s="1" customFormat="1" ht="27" customHeight="1" x14ac:dyDescent="0.15">
      <c r="A43" s="28" t="s">
        <v>6</v>
      </c>
      <c r="B43" s="28" t="s">
        <v>10</v>
      </c>
      <c r="C43" s="29" t="s">
        <v>9</v>
      </c>
      <c r="D43" s="30" t="s">
        <v>1</v>
      </c>
      <c r="E43" s="14">
        <v>0.36170839469808497</v>
      </c>
      <c r="F43" s="11">
        <v>0.50277161862527797</v>
      </c>
      <c r="G43" s="11">
        <f>E43-F43</f>
        <v>-0.141063223927193</v>
      </c>
      <c r="H43" s="10">
        <v>4.400029313409215</v>
      </c>
      <c r="I43" s="12">
        <v>1.7591884965647</v>
      </c>
      <c r="J43" s="11">
        <f>H43-I43</f>
        <v>2.640840816844515</v>
      </c>
      <c r="K43" s="10">
        <v>0.43473238351944304</v>
      </c>
      <c r="L43" s="12">
        <v>0.45082491367182598</v>
      </c>
      <c r="M43" s="11">
        <f>K43-L43</f>
        <v>-1.6092530152382933E-2</v>
      </c>
      <c r="N43" s="11">
        <v>0.6424837045084183</v>
      </c>
      <c r="O43" s="12">
        <v>0.56844993141289502</v>
      </c>
      <c r="P43" s="11">
        <f>N43-O43</f>
        <v>7.4033773095523281E-2</v>
      </c>
      <c r="Q43" s="11">
        <v>2.153922466422467</v>
      </c>
      <c r="R43" s="12">
        <v>0.83417521704814757</v>
      </c>
      <c r="S43" s="11">
        <f>Q43-R43</f>
        <v>1.3197472493743194</v>
      </c>
      <c r="T43" s="9">
        <v>4</v>
      </c>
      <c r="U43" s="9">
        <v>3</v>
      </c>
      <c r="V43" s="13">
        <f t="shared" si="2"/>
        <v>1</v>
      </c>
      <c r="W43" s="8" t="str">
        <f t="shared" si="12"/>
        <v>PEGGIORATO</v>
      </c>
    </row>
    <row r="44" spans="1:23" s="1" customFormat="1" ht="27" customHeight="1" x14ac:dyDescent="0.15">
      <c r="A44" s="28" t="s">
        <v>6</v>
      </c>
      <c r="B44" s="28" t="s">
        <v>10</v>
      </c>
      <c r="C44" s="29" t="s">
        <v>182</v>
      </c>
      <c r="D44" s="30" t="s">
        <v>1</v>
      </c>
      <c r="E44" s="14">
        <v>0.79788616477518792</v>
      </c>
      <c r="F44" s="11">
        <v>0.46087398373983901</v>
      </c>
      <c r="G44" s="11">
        <f>E44-F44</f>
        <v>0.33701218103534891</v>
      </c>
      <c r="H44" s="10">
        <v>0</v>
      </c>
      <c r="I44" s="12">
        <v>2.33156100879674</v>
      </c>
      <c r="J44" s="11">
        <f>H44-I44</f>
        <v>-2.33156100879674</v>
      </c>
      <c r="K44" s="10">
        <v>0.19019541778975749</v>
      </c>
      <c r="L44" s="12">
        <v>0.30343984574065203</v>
      </c>
      <c r="M44" s="11">
        <f>K44-L44</f>
        <v>-0.11324442795089454</v>
      </c>
      <c r="N44" s="11">
        <v>0.16354130660214317</v>
      </c>
      <c r="O44" s="12">
        <v>0.39354226020892702</v>
      </c>
      <c r="P44" s="11">
        <f>N44-O44</f>
        <v>-0.23000095360678385</v>
      </c>
      <c r="Q44" s="11">
        <v>1.80929487179487</v>
      </c>
      <c r="R44" s="12">
        <v>1.5720994475138119</v>
      </c>
      <c r="S44" s="11">
        <f>Q44-R44</f>
        <v>0.23719542428105811</v>
      </c>
      <c r="T44" s="9">
        <v>5</v>
      </c>
      <c r="U44" s="9">
        <v>4</v>
      </c>
      <c r="V44" s="13">
        <f t="shared" si="2"/>
        <v>1</v>
      </c>
      <c r="W44" s="8" t="str">
        <f t="shared" si="12"/>
        <v>PEGGIORATO</v>
      </c>
    </row>
    <row r="45" spans="1:23" s="1" customFormat="1" ht="27" customHeight="1" x14ac:dyDescent="0.15">
      <c r="A45" s="28" t="s">
        <v>6</v>
      </c>
      <c r="B45" s="28" t="s">
        <v>10</v>
      </c>
      <c r="C45" s="29" t="s">
        <v>181</v>
      </c>
      <c r="D45" s="30" t="s">
        <v>180</v>
      </c>
      <c r="E45" s="14">
        <v>1.2056946489936182</v>
      </c>
      <c r="F45" s="11">
        <v>1.1386298421807799</v>
      </c>
      <c r="G45" s="11">
        <f>E45-F45</f>
        <v>6.7064806812838329E-2</v>
      </c>
      <c r="H45" s="10">
        <v>0</v>
      </c>
      <c r="I45" s="12">
        <v>0</v>
      </c>
      <c r="J45" s="11">
        <f>H45-I45</f>
        <v>0</v>
      </c>
      <c r="K45" s="10">
        <v>0.48049368704780759</v>
      </c>
      <c r="L45" s="12">
        <v>0.27441516484372003</v>
      </c>
      <c r="M45" s="11">
        <f>K45-L45</f>
        <v>0.20607852220408757</v>
      </c>
      <c r="N45" s="11">
        <v>0.6963694345639645</v>
      </c>
      <c r="O45" s="12">
        <v>0.57699805068225996</v>
      </c>
      <c r="P45" s="11">
        <f>N45-O45</f>
        <v>0.11937138388170454</v>
      </c>
      <c r="Q45" s="11">
        <v>1.7140688259109302</v>
      </c>
      <c r="R45" s="12">
        <v>1.1847705981263525</v>
      </c>
      <c r="S45" s="11">
        <f>Q45-R45</f>
        <v>0.52929822778457769</v>
      </c>
      <c r="T45" s="9">
        <v>4</v>
      </c>
      <c r="U45" s="9">
        <v>4</v>
      </c>
      <c r="V45" s="13">
        <f t="shared" si="2"/>
        <v>0</v>
      </c>
      <c r="W45" s="8" t="str">
        <f t="shared" si="12"/>
        <v>STABILE</v>
      </c>
    </row>
    <row r="46" spans="1:23" s="1" customFormat="1" ht="27" customHeight="1" x14ac:dyDescent="0.15">
      <c r="A46" s="28" t="s">
        <v>6</v>
      </c>
      <c r="B46" s="28" t="s">
        <v>10</v>
      </c>
      <c r="C46" s="29" t="s">
        <v>179</v>
      </c>
      <c r="D46" s="30" t="s">
        <v>1</v>
      </c>
      <c r="E46" s="14">
        <v>0.54256259204712887</v>
      </c>
      <c r="F46" s="11">
        <v>0.40966576332429999</v>
      </c>
      <c r="G46" s="11">
        <f>E46-F46</f>
        <v>0.13289682872282887</v>
      </c>
      <c r="H46" s="10">
        <v>1.4343965088687654</v>
      </c>
      <c r="I46" s="12">
        <v>2.3747330447445001</v>
      </c>
      <c r="J46" s="11">
        <f>H46-I46</f>
        <v>-0.94033653587573474</v>
      </c>
      <c r="K46" s="10">
        <v>0.33812518718179074</v>
      </c>
      <c r="L46" s="12">
        <v>0.70128319904506198</v>
      </c>
      <c r="M46" s="11">
        <f>K46-L46</f>
        <v>-0.36315801186327124</v>
      </c>
      <c r="N46" s="11">
        <v>0.87222030187809629</v>
      </c>
      <c r="O46" s="12">
        <v>0.644880174291938</v>
      </c>
      <c r="P46" s="11">
        <f>N46-O46</f>
        <v>0.22734012758615829</v>
      </c>
      <c r="Q46" s="11">
        <v>2.110844017094017</v>
      </c>
      <c r="R46" s="12">
        <v>0.86507059545733844</v>
      </c>
      <c r="S46" s="11">
        <f>Q46-R46</f>
        <v>1.2457734216366787</v>
      </c>
      <c r="T46" s="9">
        <v>4</v>
      </c>
      <c r="U46" s="9">
        <v>3</v>
      </c>
      <c r="V46" s="13">
        <f t="shared" si="2"/>
        <v>1</v>
      </c>
      <c r="W46" s="8" t="str">
        <f t="shared" si="12"/>
        <v>PEGGIORATO</v>
      </c>
    </row>
    <row r="47" spans="1:23" s="1" customFormat="1" ht="27" customHeight="1" x14ac:dyDescent="0.15">
      <c r="A47" s="20" t="s">
        <v>6</v>
      </c>
      <c r="B47" s="20" t="s">
        <v>178</v>
      </c>
      <c r="C47" s="18" t="s">
        <v>177</v>
      </c>
      <c r="D47" s="19" t="s">
        <v>1</v>
      </c>
      <c r="E47" s="10" t="s">
        <v>0</v>
      </c>
      <c r="F47" s="11" t="s">
        <v>0</v>
      </c>
      <c r="G47" s="11" t="s">
        <v>0</v>
      </c>
      <c r="H47" s="10" t="s">
        <v>0</v>
      </c>
      <c r="I47" s="12">
        <v>0</v>
      </c>
      <c r="J47" s="11" t="s">
        <v>0</v>
      </c>
      <c r="K47" s="10" t="s">
        <v>0</v>
      </c>
      <c r="L47" s="12">
        <v>0.81887302057125699</v>
      </c>
      <c r="M47" s="11" t="s">
        <v>0</v>
      </c>
      <c r="N47" s="11" t="s">
        <v>0</v>
      </c>
      <c r="O47" s="11" t="s">
        <v>0</v>
      </c>
      <c r="P47" s="11" t="s">
        <v>0</v>
      </c>
      <c r="Q47" s="11" t="s">
        <v>0</v>
      </c>
      <c r="R47" s="12" t="s">
        <v>0</v>
      </c>
      <c r="S47" s="11" t="s">
        <v>0</v>
      </c>
      <c r="T47" s="9">
        <v>0</v>
      </c>
      <c r="U47" s="9">
        <v>2</v>
      </c>
      <c r="V47" s="13">
        <f t="shared" si="2"/>
        <v>-2</v>
      </c>
      <c r="W47" s="8" t="str">
        <f t="shared" si="12"/>
        <v>MIGLIORATO</v>
      </c>
    </row>
    <row r="48" spans="1:23" s="1" customFormat="1" ht="27" customHeight="1" x14ac:dyDescent="0.15">
      <c r="A48" s="20" t="s">
        <v>6</v>
      </c>
      <c r="B48" s="20" t="s">
        <v>176</v>
      </c>
      <c r="C48" s="18" t="s">
        <v>70</v>
      </c>
      <c r="D48" s="19" t="s">
        <v>1</v>
      </c>
      <c r="E48" s="14">
        <v>0.45535168195718723</v>
      </c>
      <c r="F48" s="11">
        <v>0.37868162692847102</v>
      </c>
      <c r="G48" s="11">
        <f>E48-F48</f>
        <v>7.6670055028716211E-2</v>
      </c>
      <c r="H48" s="10">
        <v>1.2339626234079706</v>
      </c>
      <c r="I48" s="12">
        <v>1.84122303942605</v>
      </c>
      <c r="J48" s="11">
        <f t="shared" ref="J48:J74" si="13">H48-I48</f>
        <v>-0.60726041601807945</v>
      </c>
      <c r="K48" s="10">
        <v>0.75810949066179634</v>
      </c>
      <c r="L48" s="12">
        <v>0.91664414501370695</v>
      </c>
      <c r="M48" s="11">
        <f t="shared" ref="M48:M73" si="14">K48-L48</f>
        <v>-0.15853465435191061</v>
      </c>
      <c r="N48" s="11">
        <v>0.79462444771722984</v>
      </c>
      <c r="O48" s="12">
        <v>1.0991305991306</v>
      </c>
      <c r="P48" s="11">
        <f t="shared" ref="P48:P67" si="15">N48-O48</f>
        <v>-0.30450615141337012</v>
      </c>
      <c r="Q48" s="11">
        <v>0.77177630737757497</v>
      </c>
      <c r="R48" s="12">
        <v>1.0659105197654588</v>
      </c>
      <c r="S48" s="11">
        <f t="shared" ref="S48:S73" si="16">Q48-R48</f>
        <v>-0.29413421238788384</v>
      </c>
      <c r="T48" s="9">
        <v>3</v>
      </c>
      <c r="U48" s="9">
        <v>1</v>
      </c>
      <c r="V48" s="13">
        <f t="shared" si="2"/>
        <v>2</v>
      </c>
      <c r="W48" s="8" t="str">
        <f t="shared" si="12"/>
        <v>PEGGIORATO</v>
      </c>
    </row>
    <row r="49" spans="1:23" s="1" customFormat="1" ht="27" customHeight="1" x14ac:dyDescent="0.15">
      <c r="A49" s="28" t="s">
        <v>6</v>
      </c>
      <c r="B49" s="28" t="s">
        <v>7</v>
      </c>
      <c r="C49" s="29" t="s">
        <v>175</v>
      </c>
      <c r="D49" s="30" t="s">
        <v>1</v>
      </c>
      <c r="E49" s="14">
        <v>0.5959736894558475</v>
      </c>
      <c r="F49" s="11">
        <v>0.46747076023391898</v>
      </c>
      <c r="G49" s="11">
        <f>E49-F49</f>
        <v>0.12850292922192852</v>
      </c>
      <c r="H49" s="10">
        <v>0.10291890359250584</v>
      </c>
      <c r="I49" s="12">
        <v>0</v>
      </c>
      <c r="J49" s="11">
        <f t="shared" si="13"/>
        <v>0.10291890359250584</v>
      </c>
      <c r="K49" s="10">
        <v>0.5066822603795651</v>
      </c>
      <c r="L49" s="12">
        <v>0.61589825119236996</v>
      </c>
      <c r="M49" s="11">
        <f t="shared" si="14"/>
        <v>-0.10921599081280486</v>
      </c>
      <c r="N49" s="11">
        <v>0.34595588235294222</v>
      </c>
      <c r="O49" s="12">
        <v>1.2296270718232001</v>
      </c>
      <c r="P49" s="11">
        <f t="shared" si="15"/>
        <v>-0.8836711894702578</v>
      </c>
      <c r="Q49" s="11">
        <v>1.7179951270449005</v>
      </c>
      <c r="R49" s="12">
        <v>1.1529282765737854</v>
      </c>
      <c r="S49" s="11">
        <f t="shared" si="16"/>
        <v>0.56506685047111516</v>
      </c>
      <c r="T49" s="9">
        <v>5</v>
      </c>
      <c r="U49" s="9">
        <v>4</v>
      </c>
      <c r="V49" s="13">
        <f t="shared" si="2"/>
        <v>1</v>
      </c>
      <c r="W49" s="8" t="str">
        <f t="shared" si="12"/>
        <v>PEGGIORATO</v>
      </c>
    </row>
    <row r="50" spans="1:23" s="1" customFormat="1" ht="27" customHeight="1" x14ac:dyDescent="0.15">
      <c r="A50" s="20" t="s">
        <v>6</v>
      </c>
      <c r="B50" s="20" t="s">
        <v>174</v>
      </c>
      <c r="C50" s="18" t="s">
        <v>117</v>
      </c>
      <c r="D50" s="19" t="s">
        <v>1</v>
      </c>
      <c r="E50" s="14">
        <v>1.0449023090586149</v>
      </c>
      <c r="F50" s="11">
        <v>1.0588766298896699</v>
      </c>
      <c r="G50" s="11">
        <f>E50-F50</f>
        <v>-1.3974320831054987E-2</v>
      </c>
      <c r="H50" s="10">
        <v>2.1419548242392916</v>
      </c>
      <c r="I50" s="12">
        <v>2.5348881350817098</v>
      </c>
      <c r="J50" s="11">
        <f t="shared" si="13"/>
        <v>-0.39293331084241823</v>
      </c>
      <c r="K50" s="10">
        <v>0.70735559566787076</v>
      </c>
      <c r="L50" s="12">
        <v>0.50252436303862802</v>
      </c>
      <c r="M50" s="11">
        <f t="shared" si="14"/>
        <v>0.20483123262924274</v>
      </c>
      <c r="N50" s="11">
        <v>0.63233363367228645</v>
      </c>
      <c r="O50" s="12">
        <v>0.223357015985791</v>
      </c>
      <c r="P50" s="11">
        <f t="shared" si="15"/>
        <v>0.40897661768649546</v>
      </c>
      <c r="Q50" s="11">
        <v>1.4181745609366685</v>
      </c>
      <c r="R50" s="12">
        <v>0.95147889664340324</v>
      </c>
      <c r="S50" s="11">
        <f t="shared" si="16"/>
        <v>0.46669566429326526</v>
      </c>
      <c r="T50" s="9">
        <v>3</v>
      </c>
      <c r="U50" s="9">
        <v>2</v>
      </c>
      <c r="V50" s="13">
        <f t="shared" si="2"/>
        <v>1</v>
      </c>
      <c r="W50" s="8" t="str">
        <f t="shared" si="12"/>
        <v>PEGGIORATO</v>
      </c>
    </row>
    <row r="51" spans="1:23" s="1" customFormat="1" ht="27" customHeight="1" x14ac:dyDescent="0.15">
      <c r="A51" s="28" t="s">
        <v>6</v>
      </c>
      <c r="B51" s="28" t="s">
        <v>173</v>
      </c>
      <c r="C51" s="29" t="s">
        <v>172</v>
      </c>
      <c r="D51" s="30" t="s">
        <v>1</v>
      </c>
      <c r="E51" s="14">
        <v>0.22850061957868636</v>
      </c>
      <c r="F51" s="11" t="s">
        <v>0</v>
      </c>
      <c r="G51" s="11" t="s">
        <v>0</v>
      </c>
      <c r="H51" s="10">
        <v>1.7146540785498463</v>
      </c>
      <c r="I51" s="12">
        <v>1.6266358682180799</v>
      </c>
      <c r="J51" s="11">
        <f t="shared" si="13"/>
        <v>8.8018210331766378E-2</v>
      </c>
      <c r="K51" s="10">
        <v>0.57208057916272959</v>
      </c>
      <c r="L51" s="12">
        <v>0.48944538766270701</v>
      </c>
      <c r="M51" s="11">
        <f t="shared" si="14"/>
        <v>8.2635191500022576E-2</v>
      </c>
      <c r="N51" s="11">
        <v>0.2811426025711749</v>
      </c>
      <c r="O51" s="12">
        <v>1.0355892343872499</v>
      </c>
      <c r="P51" s="11">
        <f t="shared" si="15"/>
        <v>-0.75444663181607496</v>
      </c>
      <c r="Q51" s="11">
        <v>1.1548365521277484</v>
      </c>
      <c r="R51" s="12">
        <v>1.1328638980263155</v>
      </c>
      <c r="S51" s="11">
        <f t="shared" si="16"/>
        <v>2.1972654101432898E-2</v>
      </c>
      <c r="T51" s="9">
        <v>4</v>
      </c>
      <c r="U51" s="9">
        <v>2</v>
      </c>
      <c r="V51" s="13">
        <f t="shared" si="2"/>
        <v>2</v>
      </c>
      <c r="W51" s="8" t="str">
        <f t="shared" si="12"/>
        <v>PEGGIORATO</v>
      </c>
    </row>
    <row r="52" spans="1:23" s="1" customFormat="1" ht="27" customHeight="1" x14ac:dyDescent="0.15">
      <c r="A52" s="20" t="s">
        <v>6</v>
      </c>
      <c r="B52" s="20" t="s">
        <v>171</v>
      </c>
      <c r="C52" s="18" t="s">
        <v>170</v>
      </c>
      <c r="D52" s="19" t="s">
        <v>1</v>
      </c>
      <c r="E52" s="14">
        <v>0.66199061591456421</v>
      </c>
      <c r="F52" s="11">
        <v>0.62560386473430196</v>
      </c>
      <c r="G52" s="11">
        <f t="shared" ref="G52:G64" si="17">E52-F52</f>
        <v>3.6386751180262245E-2</v>
      </c>
      <c r="H52" s="10">
        <v>2.8165876960969496</v>
      </c>
      <c r="I52" s="12">
        <v>2.0381059944104498</v>
      </c>
      <c r="J52" s="11">
        <f t="shared" si="13"/>
        <v>0.77848170168649977</v>
      </c>
      <c r="K52" s="10">
        <v>0.74286665246565042</v>
      </c>
      <c r="L52" s="12">
        <v>1.1777742026304101</v>
      </c>
      <c r="M52" s="11">
        <f t="shared" si="14"/>
        <v>-0.43490755016475968</v>
      </c>
      <c r="N52" s="11">
        <v>0.31857063924314599</v>
      </c>
      <c r="O52" s="12">
        <v>0.217142967541437</v>
      </c>
      <c r="P52" s="11">
        <f t="shared" si="15"/>
        <v>0.10142767170170899</v>
      </c>
      <c r="Q52" s="11">
        <v>1.0008781122967472</v>
      </c>
      <c r="R52" s="12">
        <v>0.70071036514658347</v>
      </c>
      <c r="S52" s="11">
        <f t="shared" si="16"/>
        <v>0.3001677471501637</v>
      </c>
      <c r="T52" s="9">
        <v>3</v>
      </c>
      <c r="U52" s="9">
        <v>2</v>
      </c>
      <c r="V52" s="13">
        <f t="shared" si="2"/>
        <v>1</v>
      </c>
      <c r="W52" s="8" t="str">
        <f t="shared" si="12"/>
        <v>PEGGIORATO</v>
      </c>
    </row>
    <row r="53" spans="1:23" s="1" customFormat="1" ht="27" customHeight="1" x14ac:dyDescent="0.15">
      <c r="A53" s="28" t="s">
        <v>6</v>
      </c>
      <c r="B53" s="28" t="s">
        <v>169</v>
      </c>
      <c r="C53" s="29" t="s">
        <v>168</v>
      </c>
      <c r="D53" s="30" t="s">
        <v>1</v>
      </c>
      <c r="E53" s="14">
        <v>0.41719971570717901</v>
      </c>
      <c r="F53" s="11">
        <v>0.45093795093795103</v>
      </c>
      <c r="G53" s="11">
        <f t="shared" si="17"/>
        <v>-3.3738235230772018E-2</v>
      </c>
      <c r="H53" s="10">
        <v>3.0239413147988321</v>
      </c>
      <c r="I53" s="12">
        <v>0.82597058747184404</v>
      </c>
      <c r="J53" s="11">
        <f t="shared" si="13"/>
        <v>2.1979707273269882</v>
      </c>
      <c r="K53" s="10">
        <v>0.68542568542568572</v>
      </c>
      <c r="L53" s="12">
        <v>0.24174454828660399</v>
      </c>
      <c r="M53" s="11">
        <f t="shared" si="14"/>
        <v>0.44368113713908175</v>
      </c>
      <c r="N53" s="11">
        <v>0.35168471720818384</v>
      </c>
      <c r="O53" s="12">
        <v>0.57100737100736998</v>
      </c>
      <c r="P53" s="11">
        <f t="shared" si="15"/>
        <v>-0.21932265379918614</v>
      </c>
      <c r="Q53" s="11">
        <v>1.2887596899224805</v>
      </c>
      <c r="R53" s="12">
        <v>1.6851694915254236</v>
      </c>
      <c r="S53" s="11">
        <f t="shared" si="16"/>
        <v>-0.39640980160294315</v>
      </c>
      <c r="T53" s="9">
        <v>4</v>
      </c>
      <c r="U53" s="9">
        <v>5</v>
      </c>
      <c r="V53" s="13">
        <f t="shared" si="2"/>
        <v>-1</v>
      </c>
      <c r="W53" s="8" t="str">
        <f t="shared" si="12"/>
        <v>MIGLIORATO</v>
      </c>
    </row>
    <row r="54" spans="1:23" s="1" customFormat="1" ht="27" customHeight="1" x14ac:dyDescent="0.15">
      <c r="A54" s="28" t="s">
        <v>6</v>
      </c>
      <c r="B54" s="28" t="s">
        <v>167</v>
      </c>
      <c r="C54" s="29" t="s">
        <v>89</v>
      </c>
      <c r="D54" s="30" t="s">
        <v>1</v>
      </c>
      <c r="E54" s="14">
        <v>0.30658436213991858</v>
      </c>
      <c r="F54" s="11">
        <v>1.0227722772277199</v>
      </c>
      <c r="G54" s="11">
        <f t="shared" si="17"/>
        <v>-0.71618791508780133</v>
      </c>
      <c r="H54" s="10">
        <v>1.6102655920292426</v>
      </c>
      <c r="I54" s="12">
        <v>0.62911825017088097</v>
      </c>
      <c r="J54" s="11">
        <f t="shared" si="13"/>
        <v>0.98114734185836161</v>
      </c>
      <c r="K54" s="10">
        <v>0.19908816891595094</v>
      </c>
      <c r="L54" s="12">
        <v>0.27839685363798</v>
      </c>
      <c r="M54" s="11">
        <f t="shared" si="14"/>
        <v>-7.9308684722029066E-2</v>
      </c>
      <c r="N54" s="11">
        <v>0.68531879194630907</v>
      </c>
      <c r="O54" s="12">
        <v>0.83703321287213905</v>
      </c>
      <c r="P54" s="11">
        <f t="shared" si="15"/>
        <v>-0.15171442092582998</v>
      </c>
      <c r="Q54" s="11">
        <v>1.811637577972401</v>
      </c>
      <c r="R54" s="12">
        <v>1.8750564069240594</v>
      </c>
      <c r="S54" s="11">
        <f t="shared" si="16"/>
        <v>-6.3418828951658401E-2</v>
      </c>
      <c r="T54" s="9">
        <v>4</v>
      </c>
      <c r="U54" s="9">
        <v>4</v>
      </c>
      <c r="V54" s="13">
        <f t="shared" si="2"/>
        <v>0</v>
      </c>
      <c r="W54" s="8" t="str">
        <f t="shared" si="12"/>
        <v>STABILE</v>
      </c>
    </row>
    <row r="55" spans="1:23" s="1" customFormat="1" ht="27" customHeight="1" x14ac:dyDescent="0.15">
      <c r="A55" s="28" t="s">
        <v>6</v>
      </c>
      <c r="B55" s="28" t="s">
        <v>166</v>
      </c>
      <c r="C55" s="29" t="s">
        <v>165</v>
      </c>
      <c r="D55" s="30" t="s">
        <v>1</v>
      </c>
      <c r="E55" s="14">
        <v>0.52300242130750607</v>
      </c>
      <c r="F55" s="11">
        <v>0.65646243390945103</v>
      </c>
      <c r="G55" s="11">
        <f t="shared" si="17"/>
        <v>-0.13346001260194496</v>
      </c>
      <c r="H55" s="10">
        <v>0.8363114890399308</v>
      </c>
      <c r="I55" s="12">
        <v>1.2540277907667099</v>
      </c>
      <c r="J55" s="11">
        <f t="shared" si="13"/>
        <v>-0.41771630172677909</v>
      </c>
      <c r="K55" s="10">
        <v>0.38933493200582814</v>
      </c>
      <c r="L55" s="12">
        <v>0.77202216310494998</v>
      </c>
      <c r="M55" s="11">
        <f t="shared" si="14"/>
        <v>-0.38268723109912184</v>
      </c>
      <c r="N55" s="11">
        <v>0.55961838465673031</v>
      </c>
      <c r="O55" s="12">
        <v>0.48284998501293203</v>
      </c>
      <c r="P55" s="11">
        <f t="shared" si="15"/>
        <v>7.676839964379828E-2</v>
      </c>
      <c r="Q55" s="11">
        <v>1.8432818956611525</v>
      </c>
      <c r="R55" s="12">
        <v>1.5028114826871852</v>
      </c>
      <c r="S55" s="11">
        <f t="shared" si="16"/>
        <v>0.3404704129739673</v>
      </c>
      <c r="T55" s="9">
        <v>5</v>
      </c>
      <c r="U55" s="9">
        <v>4</v>
      </c>
      <c r="V55" s="13">
        <f t="shared" si="2"/>
        <v>1</v>
      </c>
      <c r="W55" s="8" t="str">
        <f t="shared" si="12"/>
        <v>PEGGIORATO</v>
      </c>
    </row>
    <row r="56" spans="1:23" s="1" customFormat="1" ht="27" customHeight="1" x14ac:dyDescent="0.15">
      <c r="A56" s="28" t="s">
        <v>6</v>
      </c>
      <c r="B56" s="28" t="s">
        <v>164</v>
      </c>
      <c r="C56" s="29" t="s">
        <v>163</v>
      </c>
      <c r="D56" s="30" t="s">
        <v>1</v>
      </c>
      <c r="E56" s="14">
        <v>0.71491228070175505</v>
      </c>
      <c r="F56" s="11">
        <v>0.80951086956521801</v>
      </c>
      <c r="G56" s="11">
        <f t="shared" si="17"/>
        <v>-9.4598588863462951E-2</v>
      </c>
      <c r="H56" s="10">
        <v>0.25100185972348626</v>
      </c>
      <c r="I56" s="12">
        <v>0.95559217197921897</v>
      </c>
      <c r="J56" s="11">
        <f t="shared" si="13"/>
        <v>-0.70459031225573265</v>
      </c>
      <c r="K56" s="10">
        <v>0.7708333333333337</v>
      </c>
      <c r="L56" s="12">
        <v>0.49917588886272601</v>
      </c>
      <c r="M56" s="11">
        <f t="shared" si="14"/>
        <v>0.27165744447060769</v>
      </c>
      <c r="N56" s="11">
        <v>0.61634615384615488</v>
      </c>
      <c r="O56" s="12">
        <v>0.54950560316413999</v>
      </c>
      <c r="P56" s="11">
        <f t="shared" si="15"/>
        <v>6.6840550682014888E-2</v>
      </c>
      <c r="Q56" s="11">
        <v>0.89516129032258118</v>
      </c>
      <c r="R56" s="12">
        <v>1.5513196480938412</v>
      </c>
      <c r="S56" s="11">
        <f t="shared" si="16"/>
        <v>-0.65615835777125997</v>
      </c>
      <c r="T56" s="9">
        <v>4</v>
      </c>
      <c r="U56" s="9">
        <v>4</v>
      </c>
      <c r="V56" s="13">
        <f t="shared" si="2"/>
        <v>0</v>
      </c>
      <c r="W56" s="8" t="str">
        <f t="shared" si="12"/>
        <v>STABILE</v>
      </c>
    </row>
    <row r="57" spans="1:23" s="1" customFormat="1" ht="27" customHeight="1" x14ac:dyDescent="0.15">
      <c r="A57" s="20" t="s">
        <v>6</v>
      </c>
      <c r="B57" s="20" t="s">
        <v>162</v>
      </c>
      <c r="C57" s="18" t="s">
        <v>161</v>
      </c>
      <c r="D57" s="19" t="s">
        <v>1</v>
      </c>
      <c r="E57" s="14">
        <v>0.6890146389469789</v>
      </c>
      <c r="F57" s="11">
        <v>1.2844175491679299</v>
      </c>
      <c r="G57" s="11">
        <f t="shared" si="17"/>
        <v>-0.59540291022095104</v>
      </c>
      <c r="H57" s="10">
        <v>0.39386507598599274</v>
      </c>
      <c r="I57" s="12">
        <v>0</v>
      </c>
      <c r="J57" s="11">
        <f t="shared" si="13"/>
        <v>0.39386507598599274</v>
      </c>
      <c r="K57" s="10">
        <v>2.0976582866728655</v>
      </c>
      <c r="L57" s="12">
        <v>0.71063621823351797</v>
      </c>
      <c r="M57" s="11">
        <f t="shared" si="14"/>
        <v>1.3870220684393475</v>
      </c>
      <c r="N57" s="11">
        <v>0.75706854698878845</v>
      </c>
      <c r="O57" s="12">
        <v>1.2937547925364199</v>
      </c>
      <c r="P57" s="11">
        <f t="shared" si="15"/>
        <v>-0.53668624554763145</v>
      </c>
      <c r="Q57" s="11">
        <v>0.35543793069010543</v>
      </c>
      <c r="R57" s="12">
        <v>0.35250000000000276</v>
      </c>
      <c r="S57" s="11">
        <f t="shared" si="16"/>
        <v>2.9379306901026747E-3</v>
      </c>
      <c r="T57" s="9">
        <v>3</v>
      </c>
      <c r="U57" s="9">
        <v>2</v>
      </c>
      <c r="V57" s="13">
        <f t="shared" si="2"/>
        <v>1</v>
      </c>
      <c r="W57" s="8" t="str">
        <f t="shared" si="12"/>
        <v>PEGGIORATO</v>
      </c>
    </row>
    <row r="58" spans="1:23" s="1" customFormat="1" ht="27" customHeight="1" x14ac:dyDescent="0.15">
      <c r="A58" s="20" t="s">
        <v>6</v>
      </c>
      <c r="B58" s="20" t="s">
        <v>162</v>
      </c>
      <c r="C58" s="18" t="s">
        <v>161</v>
      </c>
      <c r="D58" s="19" t="s">
        <v>11</v>
      </c>
      <c r="E58" s="14">
        <v>0.39890321202193557</v>
      </c>
      <c r="F58" s="11">
        <v>0.64220877458396397</v>
      </c>
      <c r="G58" s="11">
        <f t="shared" si="17"/>
        <v>-0.2433055625620284</v>
      </c>
      <c r="H58" s="10">
        <v>0</v>
      </c>
      <c r="I58" s="12">
        <v>0</v>
      </c>
      <c r="J58" s="11">
        <f t="shared" si="13"/>
        <v>0</v>
      </c>
      <c r="K58" s="10">
        <v>1.0298458104253647</v>
      </c>
      <c r="L58" s="12">
        <v>1.01733184926061</v>
      </c>
      <c r="M58" s="11">
        <f t="shared" si="14"/>
        <v>1.2513961164754672E-2</v>
      </c>
      <c r="N58" s="11">
        <v>0.85310261214592709</v>
      </c>
      <c r="O58" s="12">
        <v>1.1922167179899099</v>
      </c>
      <c r="P58" s="11">
        <f t="shared" si="15"/>
        <v>-0.33911410584398283</v>
      </c>
      <c r="Q58" s="11">
        <v>1.0802525344503122</v>
      </c>
      <c r="R58" s="12">
        <v>0.84105263157894661</v>
      </c>
      <c r="S58" s="11">
        <f t="shared" si="16"/>
        <v>0.23919990287136561</v>
      </c>
      <c r="T58" s="9">
        <v>3</v>
      </c>
      <c r="U58" s="9">
        <v>2</v>
      </c>
      <c r="V58" s="13">
        <f t="shared" si="2"/>
        <v>1</v>
      </c>
      <c r="W58" s="8" t="str">
        <f t="shared" si="12"/>
        <v>PEGGIORATO</v>
      </c>
    </row>
    <row r="59" spans="1:23" s="1" customFormat="1" ht="27" customHeight="1" x14ac:dyDescent="0.15">
      <c r="A59" s="28" t="s">
        <v>6</v>
      </c>
      <c r="B59" s="28" t="s">
        <v>160</v>
      </c>
      <c r="C59" s="29" t="s">
        <v>159</v>
      </c>
      <c r="D59" s="30" t="s">
        <v>1</v>
      </c>
      <c r="E59" s="14">
        <v>0.80279813457694993</v>
      </c>
      <c r="F59" s="11">
        <v>0.39647239263803702</v>
      </c>
      <c r="G59" s="11">
        <f t="shared" si="17"/>
        <v>0.40632574193891291</v>
      </c>
      <c r="H59" s="10">
        <v>0.76534485278077291</v>
      </c>
      <c r="I59" s="12">
        <v>0</v>
      </c>
      <c r="J59" s="11">
        <f t="shared" si="13"/>
        <v>0.76534485278077291</v>
      </c>
      <c r="K59" s="10">
        <v>0.54872928176795677</v>
      </c>
      <c r="L59" s="12">
        <v>0.77476958525345696</v>
      </c>
      <c r="M59" s="11">
        <f t="shared" si="14"/>
        <v>-0.22604030348550019</v>
      </c>
      <c r="N59" s="11">
        <v>0.87712820512820566</v>
      </c>
      <c r="O59" s="12">
        <v>0.762203313927452</v>
      </c>
      <c r="P59" s="11">
        <f t="shared" si="15"/>
        <v>0.11492489120075366</v>
      </c>
      <c r="Q59" s="11">
        <v>2.0512062256809331</v>
      </c>
      <c r="R59" s="12">
        <v>1.3807367149758434</v>
      </c>
      <c r="S59" s="11">
        <f t="shared" si="16"/>
        <v>0.67046951070508976</v>
      </c>
      <c r="T59" s="9">
        <v>5</v>
      </c>
      <c r="U59" s="9">
        <v>5</v>
      </c>
      <c r="V59" s="13">
        <f t="shared" si="2"/>
        <v>0</v>
      </c>
      <c r="W59" s="8" t="str">
        <f t="shared" si="12"/>
        <v>STABILE</v>
      </c>
    </row>
    <row r="60" spans="1:23" s="1" customFormat="1" ht="27" customHeight="1" x14ac:dyDescent="0.15">
      <c r="A60" s="20" t="s">
        <v>6</v>
      </c>
      <c r="B60" s="20" t="s">
        <v>157</v>
      </c>
      <c r="C60" s="18" t="s">
        <v>158</v>
      </c>
      <c r="D60" s="19" t="s">
        <v>1</v>
      </c>
      <c r="E60" s="14">
        <v>0.98507520369562096</v>
      </c>
      <c r="F60" s="11">
        <v>0.88688226915885304</v>
      </c>
      <c r="G60" s="11">
        <f t="shared" si="17"/>
        <v>9.8192934536767917E-2</v>
      </c>
      <c r="H60" s="10">
        <v>0</v>
      </c>
      <c r="I60" s="12">
        <v>0.40380139515487001</v>
      </c>
      <c r="J60" s="11">
        <f t="shared" si="13"/>
        <v>-0.40380139515487001</v>
      </c>
      <c r="K60" s="10">
        <v>1.2775933427263113</v>
      </c>
      <c r="L60" s="12">
        <v>1.0355339881814301</v>
      </c>
      <c r="M60" s="11">
        <f t="shared" si="14"/>
        <v>0.24205935454488126</v>
      </c>
      <c r="N60" s="11">
        <v>1.3068095238969473</v>
      </c>
      <c r="O60" s="12">
        <v>1.19684248568657</v>
      </c>
      <c r="P60" s="11">
        <f t="shared" si="15"/>
        <v>0.10996703821037723</v>
      </c>
      <c r="Q60" s="11">
        <v>0.61770311682487511</v>
      </c>
      <c r="R60" s="12">
        <v>1.0696568184374162</v>
      </c>
      <c r="S60" s="11">
        <f t="shared" si="16"/>
        <v>-0.45195370161254111</v>
      </c>
      <c r="T60" s="9">
        <v>1</v>
      </c>
      <c r="U60" s="9">
        <v>2</v>
      </c>
      <c r="V60" s="13">
        <f t="shared" si="2"/>
        <v>-1</v>
      </c>
      <c r="W60" s="8" t="str">
        <f t="shared" si="12"/>
        <v>MIGLIORATO</v>
      </c>
    </row>
    <row r="61" spans="1:23" s="1" customFormat="1" ht="27" customHeight="1" x14ac:dyDescent="0.15">
      <c r="A61" s="20" t="s">
        <v>6</v>
      </c>
      <c r="B61" s="20" t="s">
        <v>157</v>
      </c>
      <c r="C61" s="18" t="s">
        <v>156</v>
      </c>
      <c r="D61" s="19" t="s">
        <v>1</v>
      </c>
      <c r="E61" s="14">
        <v>0.80414302342499666</v>
      </c>
      <c r="F61" s="11">
        <v>0.19959190010424299</v>
      </c>
      <c r="G61" s="11">
        <f t="shared" si="17"/>
        <v>0.60455112332075367</v>
      </c>
      <c r="H61" s="10">
        <v>0</v>
      </c>
      <c r="I61" s="12">
        <v>0</v>
      </c>
      <c r="J61" s="11">
        <f t="shared" si="13"/>
        <v>0</v>
      </c>
      <c r="K61" s="10">
        <v>1.5710008554319927</v>
      </c>
      <c r="L61" s="12">
        <v>1.6689723320158101</v>
      </c>
      <c r="M61" s="11">
        <f t="shared" si="14"/>
        <v>-9.797147658381733E-2</v>
      </c>
      <c r="N61" s="11">
        <v>1.599851659558688</v>
      </c>
      <c r="O61" s="12">
        <v>2.0303577882182902</v>
      </c>
      <c r="P61" s="11">
        <f t="shared" si="15"/>
        <v>-0.43050612865960214</v>
      </c>
      <c r="Q61" s="11">
        <v>1.3334543474314737</v>
      </c>
      <c r="R61" s="12">
        <v>0.5626840555321817</v>
      </c>
      <c r="S61" s="11">
        <f t="shared" si="16"/>
        <v>0.77077029189929203</v>
      </c>
      <c r="T61" s="9">
        <v>3</v>
      </c>
      <c r="U61" s="9">
        <v>2</v>
      </c>
      <c r="V61" s="13">
        <f t="shared" si="2"/>
        <v>1</v>
      </c>
      <c r="W61" s="8" t="str">
        <f t="shared" si="12"/>
        <v>PEGGIORATO</v>
      </c>
    </row>
    <row r="62" spans="1:23" s="1" customFormat="1" ht="27" customHeight="1" x14ac:dyDescent="0.15">
      <c r="A62" s="20" t="s">
        <v>6</v>
      </c>
      <c r="B62" s="20" t="s">
        <v>152</v>
      </c>
      <c r="C62" s="18" t="s">
        <v>155</v>
      </c>
      <c r="D62" s="19" t="s">
        <v>1</v>
      </c>
      <c r="E62" s="14">
        <v>1.1183344790336833</v>
      </c>
      <c r="F62" s="11">
        <v>1.0422566653909899</v>
      </c>
      <c r="G62" s="11">
        <f t="shared" si="17"/>
        <v>7.6077813642693393E-2</v>
      </c>
      <c r="H62" s="10">
        <v>0</v>
      </c>
      <c r="I62" s="12">
        <v>0</v>
      </c>
      <c r="J62" s="11">
        <f t="shared" si="13"/>
        <v>0</v>
      </c>
      <c r="K62" s="10">
        <v>0.20763672125539726</v>
      </c>
      <c r="L62" s="12">
        <v>0.41200069771498399</v>
      </c>
      <c r="M62" s="11">
        <f t="shared" si="14"/>
        <v>-0.20436397645958673</v>
      </c>
      <c r="N62" s="11">
        <v>1.0338013520540821</v>
      </c>
      <c r="O62" s="12">
        <v>0.57219952201063995</v>
      </c>
      <c r="P62" s="11">
        <f t="shared" si="15"/>
        <v>0.46160183004344213</v>
      </c>
      <c r="Q62" s="11">
        <v>0.59480646741792875</v>
      </c>
      <c r="R62" s="12">
        <v>1.1212121212121158</v>
      </c>
      <c r="S62" s="11">
        <f t="shared" si="16"/>
        <v>-0.52640565379418702</v>
      </c>
      <c r="T62" s="9">
        <v>2</v>
      </c>
      <c r="U62" s="9">
        <v>4</v>
      </c>
      <c r="V62" s="13">
        <f t="shared" si="2"/>
        <v>-2</v>
      </c>
      <c r="W62" s="8" t="str">
        <f t="shared" si="12"/>
        <v>MIGLIORATO</v>
      </c>
    </row>
    <row r="63" spans="1:23" s="1" customFormat="1" ht="27" customHeight="1" x14ac:dyDescent="0.15">
      <c r="A63" s="20" t="s">
        <v>6</v>
      </c>
      <c r="B63" s="20" t="s">
        <v>152</v>
      </c>
      <c r="C63" s="18" t="s">
        <v>154</v>
      </c>
      <c r="D63" s="19" t="s">
        <v>1</v>
      </c>
      <c r="E63" s="14">
        <v>0.97218849597814527</v>
      </c>
      <c r="F63" s="11">
        <v>0.61587893864013299</v>
      </c>
      <c r="G63" s="11">
        <f t="shared" si="17"/>
        <v>0.35630955733801228</v>
      </c>
      <c r="H63" s="10">
        <v>0</v>
      </c>
      <c r="I63" s="12">
        <v>0</v>
      </c>
      <c r="J63" s="11">
        <f t="shared" si="13"/>
        <v>0</v>
      </c>
      <c r="K63" s="10">
        <v>0.96402763440006367</v>
      </c>
      <c r="L63" s="12">
        <v>0.53560090702947805</v>
      </c>
      <c r="M63" s="11">
        <f t="shared" si="14"/>
        <v>0.42842672737058562</v>
      </c>
      <c r="N63" s="11">
        <v>0.53166926677067128</v>
      </c>
      <c r="O63" s="12">
        <v>0.26702644360496502</v>
      </c>
      <c r="P63" s="11">
        <f t="shared" si="15"/>
        <v>0.26464282316570625</v>
      </c>
      <c r="Q63" s="11">
        <v>0</v>
      </c>
      <c r="R63" s="12">
        <v>2.1863636363636241</v>
      </c>
      <c r="S63" s="11">
        <f t="shared" si="16"/>
        <v>-2.1863636363636241</v>
      </c>
      <c r="T63" s="9">
        <v>2</v>
      </c>
      <c r="U63" s="9">
        <v>5</v>
      </c>
      <c r="V63" s="13">
        <f t="shared" si="2"/>
        <v>-3</v>
      </c>
      <c r="W63" s="8" t="str">
        <f t="shared" si="12"/>
        <v>MIGLIORATO</v>
      </c>
    </row>
    <row r="64" spans="1:23" s="1" customFormat="1" ht="27" customHeight="1" x14ac:dyDescent="0.15">
      <c r="A64" s="20" t="s">
        <v>6</v>
      </c>
      <c r="B64" s="20" t="s">
        <v>152</v>
      </c>
      <c r="C64" s="18" t="s">
        <v>153</v>
      </c>
      <c r="D64" s="19" t="s">
        <v>1</v>
      </c>
      <c r="E64" s="14">
        <v>1.0802094399757169</v>
      </c>
      <c r="F64" s="11">
        <v>1.1669285153181499</v>
      </c>
      <c r="G64" s="11">
        <f t="shared" si="17"/>
        <v>-8.671907534243295E-2</v>
      </c>
      <c r="H64" s="10">
        <v>0</v>
      </c>
      <c r="I64" s="12">
        <v>0</v>
      </c>
      <c r="J64" s="11">
        <f t="shared" si="13"/>
        <v>0</v>
      </c>
      <c r="K64" s="10">
        <v>0.80978321289605382</v>
      </c>
      <c r="L64" s="12">
        <v>0.93730158730158597</v>
      </c>
      <c r="M64" s="11">
        <f t="shared" si="14"/>
        <v>-0.12751837440553215</v>
      </c>
      <c r="N64" s="11">
        <v>0.56964564296857556</v>
      </c>
      <c r="O64" s="12">
        <v>1.00134916351862</v>
      </c>
      <c r="P64" s="11">
        <f t="shared" si="15"/>
        <v>-0.43170352055004446</v>
      </c>
      <c r="Q64" s="11">
        <v>0.7732484076433066</v>
      </c>
      <c r="R64" s="12">
        <v>1.4575757575757489</v>
      </c>
      <c r="S64" s="11">
        <f t="shared" si="16"/>
        <v>-0.68432734993244226</v>
      </c>
      <c r="T64" s="9">
        <v>3</v>
      </c>
      <c r="U64" s="9">
        <v>2</v>
      </c>
      <c r="V64" s="13">
        <f t="shared" si="2"/>
        <v>1</v>
      </c>
      <c r="W64" s="8" t="str">
        <f t="shared" si="12"/>
        <v>PEGGIORATO</v>
      </c>
    </row>
    <row r="65" spans="1:23" s="1" customFormat="1" ht="27" customHeight="1" x14ac:dyDescent="0.15">
      <c r="A65" s="28" t="s">
        <v>6</v>
      </c>
      <c r="B65" s="28" t="s">
        <v>152</v>
      </c>
      <c r="C65" s="29" t="s">
        <v>151</v>
      </c>
      <c r="D65" s="30" t="s">
        <v>1</v>
      </c>
      <c r="E65" s="14">
        <v>0.84873598855234889</v>
      </c>
      <c r="F65" s="11" t="s">
        <v>0</v>
      </c>
      <c r="G65" s="11" t="s">
        <v>0</v>
      </c>
      <c r="H65" s="10">
        <v>0</v>
      </c>
      <c r="I65" s="12">
        <v>0</v>
      </c>
      <c r="J65" s="11">
        <f t="shared" si="13"/>
        <v>0</v>
      </c>
      <c r="K65" s="10">
        <v>0.13496386881600897</v>
      </c>
      <c r="L65" s="12">
        <v>0.44633408919123102</v>
      </c>
      <c r="M65" s="11">
        <f t="shared" si="14"/>
        <v>-0.31137022037522205</v>
      </c>
      <c r="N65" s="11">
        <v>0.6645865834633391</v>
      </c>
      <c r="O65" s="12">
        <v>0.89008814534988401</v>
      </c>
      <c r="P65" s="11">
        <f t="shared" si="15"/>
        <v>-0.22550156188654491</v>
      </c>
      <c r="Q65" s="11">
        <v>1.5464968152866132</v>
      </c>
      <c r="R65" s="12">
        <v>1.6195286195286158</v>
      </c>
      <c r="S65" s="11">
        <f t="shared" si="16"/>
        <v>-7.3031804242002618E-2</v>
      </c>
      <c r="T65" s="9">
        <v>5</v>
      </c>
      <c r="U65" s="9">
        <v>4</v>
      </c>
      <c r="V65" s="13">
        <f t="shared" si="2"/>
        <v>1</v>
      </c>
      <c r="W65" s="8" t="str">
        <f t="shared" si="12"/>
        <v>PEGGIORATO</v>
      </c>
    </row>
    <row r="66" spans="1:23" s="1" customFormat="1" ht="27" customHeight="1" x14ac:dyDescent="0.15">
      <c r="A66" s="20" t="s">
        <v>6</v>
      </c>
      <c r="B66" s="20" t="s">
        <v>147</v>
      </c>
      <c r="C66" s="18" t="s">
        <v>150</v>
      </c>
      <c r="D66" s="19" t="s">
        <v>1</v>
      </c>
      <c r="E66" s="14">
        <v>0.99946921443736636</v>
      </c>
      <c r="F66" s="11">
        <v>0.59865659109991498</v>
      </c>
      <c r="G66" s="11">
        <f>E66-F66</f>
        <v>0.40081262333745138</v>
      </c>
      <c r="H66" s="10">
        <v>0</v>
      </c>
      <c r="I66" s="12">
        <v>0</v>
      </c>
      <c r="J66" s="11">
        <f t="shared" si="13"/>
        <v>0</v>
      </c>
      <c r="K66" s="10">
        <v>1.2119422572178491</v>
      </c>
      <c r="L66" s="12">
        <v>0.390625</v>
      </c>
      <c r="M66" s="11">
        <f t="shared" si="14"/>
        <v>0.82131725721784909</v>
      </c>
      <c r="N66" s="11">
        <v>0.80862304021813192</v>
      </c>
      <c r="O66" s="12">
        <v>0.59736638264910902</v>
      </c>
      <c r="P66" s="11">
        <f t="shared" si="15"/>
        <v>0.2112566575690229</v>
      </c>
      <c r="Q66" s="11">
        <v>0.61566666666666447</v>
      </c>
      <c r="R66" s="12">
        <v>1.8791551246537377</v>
      </c>
      <c r="S66" s="11">
        <f t="shared" si="16"/>
        <v>-1.2634884579870733</v>
      </c>
      <c r="T66" s="9">
        <v>2</v>
      </c>
      <c r="U66" s="9">
        <v>5</v>
      </c>
      <c r="V66" s="13">
        <f t="shared" si="2"/>
        <v>-3</v>
      </c>
      <c r="W66" s="8" t="str">
        <f t="shared" si="12"/>
        <v>MIGLIORATO</v>
      </c>
    </row>
    <row r="67" spans="1:23" s="1" customFormat="1" ht="27" customHeight="1" x14ac:dyDescent="0.15">
      <c r="A67" s="20" t="s">
        <v>6</v>
      </c>
      <c r="B67" s="20" t="s">
        <v>147</v>
      </c>
      <c r="C67" s="18" t="s">
        <v>149</v>
      </c>
      <c r="D67" s="19" t="s">
        <v>1</v>
      </c>
      <c r="E67" s="14">
        <v>0.79957537154989333</v>
      </c>
      <c r="F67" s="11">
        <v>0.76970133141417796</v>
      </c>
      <c r="G67" s="11">
        <f>E67-F67</f>
        <v>2.9874040135715374E-2</v>
      </c>
      <c r="H67" s="10">
        <v>0</v>
      </c>
      <c r="I67" s="12">
        <v>0</v>
      </c>
      <c r="J67" s="11">
        <f t="shared" si="13"/>
        <v>0</v>
      </c>
      <c r="K67" s="10">
        <v>1.0099518810148742</v>
      </c>
      <c r="L67" s="12">
        <v>0.9765625</v>
      </c>
      <c r="M67" s="11">
        <f t="shared" si="14"/>
        <v>3.3389381014874209E-2</v>
      </c>
      <c r="N67" s="11">
        <v>0.97034764826175823</v>
      </c>
      <c r="O67" s="12">
        <v>0.99561063774851499</v>
      </c>
      <c r="P67" s="11">
        <f t="shared" si="15"/>
        <v>-2.5262989486756759E-2</v>
      </c>
      <c r="Q67" s="11">
        <v>0</v>
      </c>
      <c r="R67" s="12">
        <v>0.62638504155124586</v>
      </c>
      <c r="S67" s="11">
        <f t="shared" si="16"/>
        <v>-0.62638504155124586</v>
      </c>
      <c r="T67" s="9">
        <v>2</v>
      </c>
      <c r="U67" s="9">
        <v>2</v>
      </c>
      <c r="V67" s="13">
        <f t="shared" si="2"/>
        <v>0</v>
      </c>
      <c r="W67" s="8" t="str">
        <f t="shared" ref="W67:W98" si="18">IF(V67&lt;0,"MIGLIORATO",IF(V67&gt;0,"PEGGIORATO",IF(V67=0,"STABILE")))</f>
        <v>STABILE</v>
      </c>
    </row>
    <row r="68" spans="1:23" s="1" customFormat="1" ht="27" customHeight="1" x14ac:dyDescent="0.15">
      <c r="A68" s="20" t="s">
        <v>6</v>
      </c>
      <c r="B68" s="20" t="s">
        <v>147</v>
      </c>
      <c r="C68" s="18" t="s">
        <v>148</v>
      </c>
      <c r="D68" s="19" t="s">
        <v>1</v>
      </c>
      <c r="E68" s="10" t="s">
        <v>0</v>
      </c>
      <c r="F68" s="11" t="s">
        <v>0</v>
      </c>
      <c r="G68" s="11" t="s">
        <v>0</v>
      </c>
      <c r="H68" s="10">
        <v>0</v>
      </c>
      <c r="I68" s="12">
        <v>0</v>
      </c>
      <c r="J68" s="11">
        <f t="shared" si="13"/>
        <v>0</v>
      </c>
      <c r="K68" s="10">
        <v>0.69253843269591275</v>
      </c>
      <c r="L68" s="12">
        <v>0.390625</v>
      </c>
      <c r="M68" s="11">
        <f t="shared" si="14"/>
        <v>0.30191343269591275</v>
      </c>
      <c r="N68" s="11" t="s">
        <v>0</v>
      </c>
      <c r="O68" s="11" t="s">
        <v>0</v>
      </c>
      <c r="P68" s="11" t="s">
        <v>0</v>
      </c>
      <c r="Q68" s="11">
        <v>1.4072380952380916</v>
      </c>
      <c r="R68" s="12">
        <v>0.62638504155124586</v>
      </c>
      <c r="S68" s="11">
        <f t="shared" si="16"/>
        <v>0.78085305368684577</v>
      </c>
      <c r="T68" s="9">
        <v>3</v>
      </c>
      <c r="U68" s="9">
        <v>2</v>
      </c>
      <c r="V68" s="13">
        <f t="shared" ref="V68:V131" si="19">T68-U68</f>
        <v>1</v>
      </c>
      <c r="W68" s="8" t="str">
        <f t="shared" si="18"/>
        <v>PEGGIORATO</v>
      </c>
    </row>
    <row r="69" spans="1:23" s="1" customFormat="1" ht="27" customHeight="1" x14ac:dyDescent="0.15">
      <c r="A69" s="20" t="s">
        <v>6</v>
      </c>
      <c r="B69" s="20" t="s">
        <v>147</v>
      </c>
      <c r="C69" s="18" t="s">
        <v>146</v>
      </c>
      <c r="D69" s="19" t="s">
        <v>1</v>
      </c>
      <c r="E69" s="10" t="s">
        <v>0</v>
      </c>
      <c r="F69" s="11" t="s">
        <v>0</v>
      </c>
      <c r="G69" s="11" t="s">
        <v>0</v>
      </c>
      <c r="H69" s="10">
        <v>0</v>
      </c>
      <c r="I69" s="12">
        <v>0</v>
      </c>
      <c r="J69" s="11">
        <f t="shared" si="13"/>
        <v>0</v>
      </c>
      <c r="K69" s="10">
        <v>0.32318460192475978</v>
      </c>
      <c r="L69" s="12">
        <v>0.72916666666666696</v>
      </c>
      <c r="M69" s="11">
        <f t="shared" si="14"/>
        <v>-0.40598206474190718</v>
      </c>
      <c r="N69" s="11" t="s">
        <v>0</v>
      </c>
      <c r="O69" s="11" t="s">
        <v>0</v>
      </c>
      <c r="P69" s="11" t="s">
        <v>0</v>
      </c>
      <c r="Q69" s="11">
        <v>0.98506666666666287</v>
      </c>
      <c r="R69" s="12">
        <v>1.3362880886426598</v>
      </c>
      <c r="S69" s="11">
        <f t="shared" si="16"/>
        <v>-0.35122142197599693</v>
      </c>
      <c r="T69" s="9">
        <v>2</v>
      </c>
      <c r="U69" s="9">
        <v>3</v>
      </c>
      <c r="V69" s="13">
        <f t="shared" si="19"/>
        <v>-1</v>
      </c>
      <c r="W69" s="8" t="str">
        <f t="shared" si="18"/>
        <v>MIGLIORATO</v>
      </c>
    </row>
    <row r="70" spans="1:23" s="1" customFormat="1" ht="27" customHeight="1" x14ac:dyDescent="0.15">
      <c r="A70" s="20" t="s">
        <v>6</v>
      </c>
      <c r="B70" s="20" t="s">
        <v>144</v>
      </c>
      <c r="C70" s="18" t="s">
        <v>145</v>
      </c>
      <c r="D70" s="19" t="s">
        <v>1</v>
      </c>
      <c r="E70" s="14">
        <v>0.64910374796306392</v>
      </c>
      <c r="F70" s="11">
        <v>0.84132841328413399</v>
      </c>
      <c r="G70" s="11">
        <f>E70-F70</f>
        <v>-0.19222466532107008</v>
      </c>
      <c r="H70" s="10">
        <v>0</v>
      </c>
      <c r="I70" s="12">
        <v>0</v>
      </c>
      <c r="J70" s="11">
        <f t="shared" si="13"/>
        <v>0</v>
      </c>
      <c r="K70" s="10">
        <v>0</v>
      </c>
      <c r="L70" s="12">
        <v>0</v>
      </c>
      <c r="M70" s="11">
        <f t="shared" si="14"/>
        <v>0</v>
      </c>
      <c r="N70" s="11">
        <v>1.3804457953394125</v>
      </c>
      <c r="O70" s="12">
        <v>1.3666870042709001</v>
      </c>
      <c r="P70" s="11">
        <f>N70-O70</f>
        <v>1.375879106851241E-2</v>
      </c>
      <c r="Q70" s="11">
        <v>0</v>
      </c>
      <c r="R70" s="12">
        <v>0</v>
      </c>
      <c r="S70" s="11">
        <f t="shared" si="16"/>
        <v>0</v>
      </c>
      <c r="T70" s="9">
        <v>3</v>
      </c>
      <c r="U70" s="9">
        <v>3</v>
      </c>
      <c r="V70" s="13">
        <f t="shared" si="19"/>
        <v>0</v>
      </c>
      <c r="W70" s="8" t="str">
        <f t="shared" si="18"/>
        <v>STABILE</v>
      </c>
    </row>
    <row r="71" spans="1:23" s="1" customFormat="1" ht="27" customHeight="1" x14ac:dyDescent="0.15">
      <c r="A71" s="20" t="s">
        <v>6</v>
      </c>
      <c r="B71" s="20" t="s">
        <v>144</v>
      </c>
      <c r="C71" s="18" t="s">
        <v>143</v>
      </c>
      <c r="D71" s="19" t="s">
        <v>1</v>
      </c>
      <c r="E71" s="14">
        <v>1.8174904942965797</v>
      </c>
      <c r="F71" s="11">
        <v>1.82287822878229</v>
      </c>
      <c r="G71" s="11">
        <f>E71-F71</f>
        <v>-5.3877344857102827E-3</v>
      </c>
      <c r="H71" s="10">
        <v>0</v>
      </c>
      <c r="I71" s="12">
        <v>0</v>
      </c>
      <c r="J71" s="11">
        <f t="shared" si="13"/>
        <v>0</v>
      </c>
      <c r="K71" s="10">
        <v>0.29804341999463796</v>
      </c>
      <c r="L71" s="12">
        <v>0</v>
      </c>
      <c r="M71" s="11">
        <f t="shared" si="14"/>
        <v>0.29804341999463796</v>
      </c>
      <c r="N71" s="11">
        <v>1.2742576572363808</v>
      </c>
      <c r="O71" s="12">
        <v>0.72276716572018695</v>
      </c>
      <c r="P71" s="11">
        <f>N71-O71</f>
        <v>0.55149049151619389</v>
      </c>
      <c r="Q71" s="11">
        <v>1.5006747638326574</v>
      </c>
      <c r="R71" s="12">
        <v>1.8989675516224149</v>
      </c>
      <c r="S71" s="11">
        <f t="shared" si="16"/>
        <v>-0.39829278778975752</v>
      </c>
      <c r="T71" s="9">
        <v>3</v>
      </c>
      <c r="U71" s="9">
        <v>4</v>
      </c>
      <c r="V71" s="13">
        <f t="shared" si="19"/>
        <v>-1</v>
      </c>
      <c r="W71" s="8" t="str">
        <f t="shared" si="18"/>
        <v>MIGLIORATO</v>
      </c>
    </row>
    <row r="72" spans="1:23" s="1" customFormat="1" ht="27" customHeight="1" x14ac:dyDescent="0.15">
      <c r="A72" s="28" t="s">
        <v>19</v>
      </c>
      <c r="B72" s="28" t="s">
        <v>141</v>
      </c>
      <c r="C72" s="29" t="s">
        <v>140</v>
      </c>
      <c r="D72" s="30" t="s">
        <v>142</v>
      </c>
      <c r="E72" s="14">
        <v>0.70895572828658426</v>
      </c>
      <c r="F72" s="11">
        <v>0.35931869941300398</v>
      </c>
      <c r="G72" s="11">
        <f>E72-F72</f>
        <v>0.34963702887358028</v>
      </c>
      <c r="H72" s="10">
        <v>0.12300285014913928</v>
      </c>
      <c r="I72" s="12">
        <v>1.3925461036847799</v>
      </c>
      <c r="J72" s="11">
        <f t="shared" si="13"/>
        <v>-1.2695432535356406</v>
      </c>
      <c r="K72" s="10">
        <v>0.12226692052573404</v>
      </c>
      <c r="L72" s="12">
        <v>0</v>
      </c>
      <c r="M72" s="11">
        <f t="shared" si="14"/>
        <v>0.12226692052573404</v>
      </c>
      <c r="N72" s="11">
        <v>0.47643985745123868</v>
      </c>
      <c r="O72" s="12">
        <v>0.18561290637712899</v>
      </c>
      <c r="P72" s="11">
        <f>N72-O72</f>
        <v>0.29082695107410972</v>
      </c>
      <c r="Q72" s="11">
        <v>1.3770296344837647</v>
      </c>
      <c r="R72" s="12">
        <v>2.0178145876469884</v>
      </c>
      <c r="S72" s="11">
        <f t="shared" si="16"/>
        <v>-0.6407849531632237</v>
      </c>
      <c r="T72" s="9">
        <v>5</v>
      </c>
      <c r="U72" s="9">
        <v>4</v>
      </c>
      <c r="V72" s="13">
        <f t="shared" si="19"/>
        <v>1</v>
      </c>
      <c r="W72" s="8" t="str">
        <f t="shared" si="18"/>
        <v>PEGGIORATO</v>
      </c>
    </row>
    <row r="73" spans="1:23" s="1" customFormat="1" ht="27" customHeight="1" x14ac:dyDescent="0.15">
      <c r="A73" s="28" t="s">
        <v>19</v>
      </c>
      <c r="B73" s="28" t="s">
        <v>141</v>
      </c>
      <c r="C73" s="29" t="s">
        <v>140</v>
      </c>
      <c r="D73" s="30" t="s">
        <v>1</v>
      </c>
      <c r="E73" s="14">
        <v>0.4952264278472458</v>
      </c>
      <c r="F73" s="11">
        <v>0.56140974341275496</v>
      </c>
      <c r="G73" s="11">
        <f>E73-F73</f>
        <v>-6.618331556550916E-2</v>
      </c>
      <c r="H73" s="10">
        <v>2.226572565372817</v>
      </c>
      <c r="I73" s="12">
        <v>2.4614250295343698</v>
      </c>
      <c r="J73" s="11">
        <f t="shared" si="13"/>
        <v>-0.23485246416155281</v>
      </c>
      <c r="K73" s="10">
        <v>0.21531281602016078</v>
      </c>
      <c r="L73" s="12">
        <v>0.22249081319853001</v>
      </c>
      <c r="M73" s="11">
        <f t="shared" si="14"/>
        <v>-7.1779971783692276E-3</v>
      </c>
      <c r="N73" s="11">
        <v>0.72449354019196766</v>
      </c>
      <c r="O73" s="12">
        <v>0.612346376259989</v>
      </c>
      <c r="P73" s="11">
        <f>N73-O73</f>
        <v>0.11214716393197866</v>
      </c>
      <c r="Q73" s="11">
        <v>1.2941617140768946</v>
      </c>
      <c r="R73" s="12">
        <v>1.2514852947966224</v>
      </c>
      <c r="S73" s="11">
        <f t="shared" si="16"/>
        <v>4.2676419280272215E-2</v>
      </c>
      <c r="T73" s="9">
        <v>4</v>
      </c>
      <c r="U73" s="9">
        <v>4</v>
      </c>
      <c r="V73" s="13">
        <f t="shared" si="19"/>
        <v>0</v>
      </c>
      <c r="W73" s="8" t="str">
        <f t="shared" si="18"/>
        <v>STABILE</v>
      </c>
    </row>
    <row r="74" spans="1:23" s="1" customFormat="1" ht="27" customHeight="1" x14ac:dyDescent="0.15">
      <c r="A74" s="20" t="s">
        <v>19</v>
      </c>
      <c r="B74" s="20" t="s">
        <v>141</v>
      </c>
      <c r="C74" s="18" t="s">
        <v>140</v>
      </c>
      <c r="D74" s="19" t="s">
        <v>11</v>
      </c>
      <c r="E74" s="14">
        <v>0.36171210626866329</v>
      </c>
      <c r="F74" s="11">
        <v>0.60757525537108004</v>
      </c>
      <c r="G74" s="11">
        <f>E74-F74</f>
        <v>-0.24586314910241674</v>
      </c>
      <c r="H74" s="10">
        <v>0.45058434094965427</v>
      </c>
      <c r="I74" s="12">
        <v>0.281426035544321</v>
      </c>
      <c r="J74" s="11">
        <f t="shared" si="13"/>
        <v>0.16915830540533328</v>
      </c>
      <c r="K74" s="10" t="s">
        <v>0</v>
      </c>
      <c r="L74" s="12" t="s">
        <v>0</v>
      </c>
      <c r="M74" s="11" t="s">
        <v>0</v>
      </c>
      <c r="N74" s="11">
        <v>0.48432213450465939</v>
      </c>
      <c r="O74" s="12">
        <v>8.7458284699732103E-2</v>
      </c>
      <c r="P74" s="11">
        <f>N74-O74</f>
        <v>0.39686384980492728</v>
      </c>
      <c r="Q74" s="11" t="s">
        <v>0</v>
      </c>
      <c r="R74" s="11" t="s">
        <v>0</v>
      </c>
      <c r="S74" s="11" t="s">
        <v>0</v>
      </c>
      <c r="T74" s="9">
        <v>3</v>
      </c>
      <c r="U74" s="9">
        <v>3</v>
      </c>
      <c r="V74" s="13">
        <f t="shared" si="19"/>
        <v>0</v>
      </c>
      <c r="W74" s="8" t="str">
        <f t="shared" si="18"/>
        <v>STABILE</v>
      </c>
    </row>
    <row r="75" spans="1:23" s="1" customFormat="1" ht="27" customHeight="1" x14ac:dyDescent="0.15">
      <c r="A75" s="20" t="s">
        <v>2</v>
      </c>
      <c r="B75" s="20" t="s">
        <v>139</v>
      </c>
      <c r="C75" s="18" t="s">
        <v>138</v>
      </c>
      <c r="D75" s="19" t="s">
        <v>1</v>
      </c>
      <c r="E75" s="10" t="s">
        <v>0</v>
      </c>
      <c r="F75" s="11" t="s">
        <v>0</v>
      </c>
      <c r="G75" s="11" t="s">
        <v>0</v>
      </c>
      <c r="H75" s="10">
        <v>0</v>
      </c>
      <c r="I75" s="12" t="s">
        <v>0</v>
      </c>
      <c r="J75" s="11" t="s">
        <v>0</v>
      </c>
      <c r="K75" s="10">
        <v>0.38860244233378388</v>
      </c>
      <c r="L75" s="12" t="s">
        <v>0</v>
      </c>
      <c r="M75" s="11" t="s">
        <v>0</v>
      </c>
      <c r="N75" s="11" t="s">
        <v>0</v>
      </c>
      <c r="O75" s="11" t="s">
        <v>0</v>
      </c>
      <c r="P75" s="11" t="s">
        <v>0</v>
      </c>
      <c r="Q75" s="11">
        <v>0</v>
      </c>
      <c r="R75" s="11" t="s">
        <v>0</v>
      </c>
      <c r="S75" s="11" t="s">
        <v>0</v>
      </c>
      <c r="T75" s="9">
        <v>2</v>
      </c>
      <c r="U75" s="9" t="s">
        <v>0</v>
      </c>
      <c r="V75" s="13" t="e">
        <f t="shared" si="19"/>
        <v>#VALUE!</v>
      </c>
      <c r="W75" s="9" t="s">
        <v>0</v>
      </c>
    </row>
    <row r="76" spans="1:23" s="1" customFormat="1" ht="27" customHeight="1" x14ac:dyDescent="0.15">
      <c r="A76" s="20" t="s">
        <v>2</v>
      </c>
      <c r="B76" s="20" t="s">
        <v>139</v>
      </c>
      <c r="C76" s="18" t="s">
        <v>138</v>
      </c>
      <c r="D76" s="19" t="s">
        <v>11</v>
      </c>
      <c r="E76" s="14">
        <v>0.95654726952436842</v>
      </c>
      <c r="F76" s="11">
        <v>1.22351923908344</v>
      </c>
      <c r="G76" s="11">
        <f t="shared" ref="G76:G81" si="20">E76-F76</f>
        <v>-0.26697196955907154</v>
      </c>
      <c r="H76" s="10">
        <v>2.3706724333230453</v>
      </c>
      <c r="I76" s="12">
        <v>0</v>
      </c>
      <c r="J76" s="11">
        <f t="shared" ref="J76:J81" si="21">H76-I76</f>
        <v>2.3706724333230453</v>
      </c>
      <c r="K76" s="10" t="s">
        <v>0</v>
      </c>
      <c r="L76" s="12">
        <v>0.40372670807453498</v>
      </c>
      <c r="M76" s="11" t="s">
        <v>0</v>
      </c>
      <c r="N76" s="11">
        <v>0.81119964586099946</v>
      </c>
      <c r="O76" s="12">
        <v>1.1608695652173899</v>
      </c>
      <c r="P76" s="11">
        <f t="shared" ref="P76:P81" si="22">N76-O76</f>
        <v>-0.34966991935639047</v>
      </c>
      <c r="Q76" s="11" t="s">
        <v>0</v>
      </c>
      <c r="R76" s="12">
        <v>4.6987179487178601</v>
      </c>
      <c r="S76" s="11" t="s">
        <v>0</v>
      </c>
      <c r="T76" s="9">
        <v>1</v>
      </c>
      <c r="U76" s="9">
        <v>3</v>
      </c>
      <c r="V76" s="13">
        <f t="shared" si="19"/>
        <v>-2</v>
      </c>
      <c r="W76" s="8" t="str">
        <f t="shared" si="18"/>
        <v>MIGLIORATO</v>
      </c>
    </row>
    <row r="77" spans="1:23" s="1" customFormat="1" ht="27" customHeight="1" x14ac:dyDescent="0.15">
      <c r="A77" s="28" t="s">
        <v>2</v>
      </c>
      <c r="B77" s="28" t="s">
        <v>135</v>
      </c>
      <c r="C77" s="29" t="s">
        <v>137</v>
      </c>
      <c r="D77" s="30" t="s">
        <v>1</v>
      </c>
      <c r="E77" s="14">
        <v>0.35066666666666568</v>
      </c>
      <c r="F77" s="11">
        <v>1.5279000176025399</v>
      </c>
      <c r="G77" s="11">
        <f t="shared" si="20"/>
        <v>-1.1772333509358743</v>
      </c>
      <c r="H77" s="10">
        <v>0</v>
      </c>
      <c r="I77" s="12">
        <v>0</v>
      </c>
      <c r="J77" s="11">
        <f t="shared" si="21"/>
        <v>0</v>
      </c>
      <c r="K77" s="10">
        <v>1.3727179487179488</v>
      </c>
      <c r="L77" s="12">
        <v>0.83153688416846305</v>
      </c>
      <c r="M77" s="11">
        <f>K77-L77</f>
        <v>0.54118106454948578</v>
      </c>
      <c r="N77" s="11">
        <v>0.54274224931897741</v>
      </c>
      <c r="O77" s="12">
        <v>0.69499086149747502</v>
      </c>
      <c r="P77" s="11">
        <f t="shared" si="22"/>
        <v>-0.15224861217849761</v>
      </c>
      <c r="Q77" s="11">
        <v>1.7027989821883027</v>
      </c>
      <c r="R77" s="12">
        <v>0</v>
      </c>
      <c r="S77" s="11">
        <f>Q77-R77</f>
        <v>1.7027989821883027</v>
      </c>
      <c r="T77" s="9">
        <v>4</v>
      </c>
      <c r="U77" s="9">
        <v>3</v>
      </c>
      <c r="V77" s="13">
        <f t="shared" si="19"/>
        <v>1</v>
      </c>
      <c r="W77" s="8" t="str">
        <f t="shared" si="18"/>
        <v>PEGGIORATO</v>
      </c>
    </row>
    <row r="78" spans="1:23" s="1" customFormat="1" ht="27" customHeight="1" x14ac:dyDescent="0.15">
      <c r="A78" s="20" t="s">
        <v>2</v>
      </c>
      <c r="B78" s="20" t="s">
        <v>135</v>
      </c>
      <c r="C78" s="18" t="s">
        <v>136</v>
      </c>
      <c r="D78" s="19" t="s">
        <v>1</v>
      </c>
      <c r="E78" s="14">
        <v>1.0520000000000014</v>
      </c>
      <c r="F78" s="11">
        <v>0.18850714502888399</v>
      </c>
      <c r="G78" s="11">
        <f t="shared" si="20"/>
        <v>0.86349285497111739</v>
      </c>
      <c r="H78" s="10">
        <v>0.49215974510948912</v>
      </c>
      <c r="I78" s="12">
        <v>0</v>
      </c>
      <c r="J78" s="11">
        <f t="shared" si="21"/>
        <v>0.49215974510948912</v>
      </c>
      <c r="K78" s="10">
        <v>1.0900995475113129</v>
      </c>
      <c r="L78" s="12">
        <v>0.58963524513763799</v>
      </c>
      <c r="M78" s="11">
        <f>K78-L78</f>
        <v>0.5004643023736749</v>
      </c>
      <c r="N78" s="11">
        <v>0.52917369308600415</v>
      </c>
      <c r="O78" s="12">
        <v>1.0611021188934699</v>
      </c>
      <c r="P78" s="11">
        <f t="shared" si="22"/>
        <v>-0.5319284258074658</v>
      </c>
      <c r="Q78" s="11">
        <v>3.0049393803322997</v>
      </c>
      <c r="R78" s="12">
        <v>0</v>
      </c>
      <c r="S78" s="11">
        <f>Q78-R78</f>
        <v>3.0049393803322997</v>
      </c>
      <c r="T78" s="9">
        <v>3</v>
      </c>
      <c r="U78" s="9">
        <v>4</v>
      </c>
      <c r="V78" s="13">
        <f t="shared" si="19"/>
        <v>-1</v>
      </c>
      <c r="W78" s="8" t="str">
        <f t="shared" si="18"/>
        <v>MIGLIORATO</v>
      </c>
    </row>
    <row r="79" spans="1:23" s="1" customFormat="1" ht="27" customHeight="1" x14ac:dyDescent="0.15">
      <c r="A79" s="20" t="s">
        <v>2</v>
      </c>
      <c r="B79" s="20" t="s">
        <v>135</v>
      </c>
      <c r="C79" s="18" t="s">
        <v>134</v>
      </c>
      <c r="D79" s="19" t="s">
        <v>1</v>
      </c>
      <c r="E79" s="14">
        <v>1.0520000000000014</v>
      </c>
      <c r="F79" s="11">
        <v>0.51839464882943098</v>
      </c>
      <c r="G79" s="11">
        <f t="shared" si="20"/>
        <v>0.5336053511705704</v>
      </c>
      <c r="H79" s="10">
        <v>0</v>
      </c>
      <c r="I79" s="12">
        <v>0.59848116065730195</v>
      </c>
      <c r="J79" s="11">
        <f t="shared" si="21"/>
        <v>-0.59848116065730195</v>
      </c>
      <c r="K79" s="10">
        <v>0.876202945990181</v>
      </c>
      <c r="L79" s="12">
        <v>0.82361748527162004</v>
      </c>
      <c r="M79" s="11">
        <f>K79-L79</f>
        <v>5.2585460718560961E-2</v>
      </c>
      <c r="N79" s="11">
        <v>1.1616007897009835</v>
      </c>
      <c r="O79" s="12">
        <v>0.77171063192252098</v>
      </c>
      <c r="P79" s="11">
        <f t="shared" si="22"/>
        <v>0.38989015777846248</v>
      </c>
      <c r="Q79" s="11">
        <v>0</v>
      </c>
      <c r="R79" s="12">
        <v>0</v>
      </c>
      <c r="S79" s="11">
        <f>Q79-R79</f>
        <v>0</v>
      </c>
      <c r="T79" s="9">
        <v>2</v>
      </c>
      <c r="U79" s="9">
        <v>4</v>
      </c>
      <c r="V79" s="13">
        <f t="shared" si="19"/>
        <v>-2</v>
      </c>
      <c r="W79" s="8" t="str">
        <f t="shared" si="18"/>
        <v>MIGLIORATO</v>
      </c>
    </row>
    <row r="80" spans="1:23" s="1" customFormat="1" ht="27" customHeight="1" x14ac:dyDescent="0.15">
      <c r="A80" s="20" t="s">
        <v>2</v>
      </c>
      <c r="B80" s="20" t="s">
        <v>133</v>
      </c>
      <c r="C80" s="18" t="s">
        <v>132</v>
      </c>
      <c r="D80" s="19" t="s">
        <v>1</v>
      </c>
      <c r="E80" s="14">
        <v>0.92085979482169023</v>
      </c>
      <c r="F80" s="11">
        <v>0.89217296113847699</v>
      </c>
      <c r="G80" s="11">
        <f t="shared" si="20"/>
        <v>2.8686833683213231E-2</v>
      </c>
      <c r="H80" s="10">
        <v>2.6713216103546276</v>
      </c>
      <c r="I80" s="12">
        <v>0</v>
      </c>
      <c r="J80" s="11">
        <f t="shared" si="21"/>
        <v>2.6713216103546276</v>
      </c>
      <c r="K80" s="10">
        <v>0.10816901408450701</v>
      </c>
      <c r="L80" s="12">
        <v>0.36890459363957601</v>
      </c>
      <c r="M80" s="11">
        <f>K80-L80</f>
        <v>-0.26073557955506899</v>
      </c>
      <c r="N80" s="11">
        <v>0.66639534883720963</v>
      </c>
      <c r="O80" s="12">
        <v>0.61904761904761996</v>
      </c>
      <c r="P80" s="11">
        <f t="shared" si="22"/>
        <v>4.7347729789589676E-2</v>
      </c>
      <c r="Q80" s="11">
        <v>0</v>
      </c>
      <c r="R80" s="12">
        <v>2.6049999999999676</v>
      </c>
      <c r="S80" s="11">
        <f>Q80-R80</f>
        <v>-2.6049999999999676</v>
      </c>
      <c r="T80" s="9">
        <v>2</v>
      </c>
      <c r="U80" s="9">
        <v>5</v>
      </c>
      <c r="V80" s="13">
        <f t="shared" si="19"/>
        <v>-3</v>
      </c>
      <c r="W80" s="8" t="str">
        <f t="shared" si="18"/>
        <v>MIGLIORATO</v>
      </c>
    </row>
    <row r="81" spans="1:23" s="1" customFormat="1" ht="27" customHeight="1" x14ac:dyDescent="0.15">
      <c r="A81" s="20" t="s">
        <v>2</v>
      </c>
      <c r="B81" s="20" t="s">
        <v>131</v>
      </c>
      <c r="C81" s="18" t="s">
        <v>130</v>
      </c>
      <c r="D81" s="19" t="s">
        <v>1</v>
      </c>
      <c r="E81" s="14">
        <v>1.2660944206008593</v>
      </c>
      <c r="F81" s="11">
        <v>0.79092113982770096</v>
      </c>
      <c r="G81" s="11">
        <f t="shared" si="20"/>
        <v>0.47517328077315835</v>
      </c>
      <c r="H81" s="10">
        <v>0</v>
      </c>
      <c r="I81" s="12">
        <v>0</v>
      </c>
      <c r="J81" s="11">
        <f t="shared" si="21"/>
        <v>0</v>
      </c>
      <c r="K81" s="10">
        <v>1.5808663233389142</v>
      </c>
      <c r="L81" s="12">
        <v>1.3908129784907</v>
      </c>
      <c r="M81" s="11">
        <f>K81-L81</f>
        <v>0.19005334484821423</v>
      </c>
      <c r="N81" s="11">
        <v>1.1174785100286546</v>
      </c>
      <c r="O81" s="12">
        <v>1.1696550546448099</v>
      </c>
      <c r="P81" s="11">
        <f t="shared" si="22"/>
        <v>-5.2176544616155285E-2</v>
      </c>
      <c r="Q81" s="11">
        <v>0</v>
      </c>
      <c r="R81" s="12">
        <v>0.87313432835820481</v>
      </c>
      <c r="S81" s="11">
        <f>Q81-R81</f>
        <v>-0.87313432835820481</v>
      </c>
      <c r="T81" s="9">
        <v>1</v>
      </c>
      <c r="U81" s="9">
        <v>2</v>
      </c>
      <c r="V81" s="13">
        <f t="shared" si="19"/>
        <v>-1</v>
      </c>
      <c r="W81" s="8" t="str">
        <f t="shared" si="18"/>
        <v>MIGLIORATO</v>
      </c>
    </row>
    <row r="82" spans="1:23" s="1" customFormat="1" ht="27" customHeight="1" x14ac:dyDescent="0.15">
      <c r="A82" s="20" t="s">
        <v>2</v>
      </c>
      <c r="B82" s="20" t="s">
        <v>129</v>
      </c>
      <c r="C82" s="18" t="s">
        <v>128</v>
      </c>
      <c r="D82" s="19" t="s">
        <v>1</v>
      </c>
      <c r="E82" s="10" t="s">
        <v>0</v>
      </c>
      <c r="F82" s="11" t="s">
        <v>0</v>
      </c>
      <c r="G82" s="11" t="s">
        <v>0</v>
      </c>
      <c r="H82" s="10">
        <v>0</v>
      </c>
      <c r="I82" s="12" t="s">
        <v>0</v>
      </c>
      <c r="J82" s="11" t="s">
        <v>0</v>
      </c>
      <c r="K82" s="10">
        <v>0.7562761949113086</v>
      </c>
      <c r="L82" s="12" t="s">
        <v>0</v>
      </c>
      <c r="M82" s="11" t="s">
        <v>0</v>
      </c>
      <c r="N82" s="11" t="s">
        <v>0</v>
      </c>
      <c r="O82" s="11" t="s">
        <v>0</v>
      </c>
      <c r="P82" s="11" t="s">
        <v>0</v>
      </c>
      <c r="Q82" s="11">
        <v>0</v>
      </c>
      <c r="R82" s="11" t="s">
        <v>0</v>
      </c>
      <c r="S82" s="11" t="s">
        <v>0</v>
      </c>
      <c r="T82" s="9">
        <v>2</v>
      </c>
      <c r="U82" s="9" t="s">
        <v>0</v>
      </c>
      <c r="V82" s="13" t="e">
        <f t="shared" si="19"/>
        <v>#VALUE!</v>
      </c>
      <c r="W82" s="9" t="s">
        <v>0</v>
      </c>
    </row>
    <row r="83" spans="1:23" s="1" customFormat="1" ht="27" customHeight="1" x14ac:dyDescent="0.15">
      <c r="A83" s="20" t="s">
        <v>19</v>
      </c>
      <c r="B83" s="20" t="s">
        <v>126</v>
      </c>
      <c r="C83" s="18" t="s">
        <v>127</v>
      </c>
      <c r="D83" s="19" t="s">
        <v>1</v>
      </c>
      <c r="E83" s="14">
        <v>0.89307366638441998</v>
      </c>
      <c r="F83" s="11">
        <v>0.80410540042268197</v>
      </c>
      <c r="G83" s="11">
        <f t="shared" ref="G83:G99" si="23">E83-F83</f>
        <v>8.8968265961738013E-2</v>
      </c>
      <c r="H83" s="10">
        <v>1.4171415187240928</v>
      </c>
      <c r="I83" s="12">
        <v>2.1561638064604498</v>
      </c>
      <c r="J83" s="11">
        <f t="shared" ref="J83:J99" si="24">H83-I83</f>
        <v>-0.73902228773635703</v>
      </c>
      <c r="K83" s="10">
        <v>0.91029480855062328</v>
      </c>
      <c r="L83" s="12">
        <v>1.0005989994178699</v>
      </c>
      <c r="M83" s="11">
        <f t="shared" ref="M83:M99" si="25">K83-L83</f>
        <v>-9.0304190867246614E-2</v>
      </c>
      <c r="N83" s="11">
        <v>0.6841549768762859</v>
      </c>
      <c r="O83" s="12">
        <v>0.52781638179291201</v>
      </c>
      <c r="P83" s="11">
        <f t="shared" ref="P83:P99" si="26">N83-O83</f>
        <v>0.15633859508337389</v>
      </c>
      <c r="Q83" s="11">
        <v>1.115963462374945</v>
      </c>
      <c r="R83" s="12">
        <v>0.90194348976550198</v>
      </c>
      <c r="S83" s="11">
        <f t="shared" ref="S83:S99" si="27">Q83-R83</f>
        <v>0.21401997260944305</v>
      </c>
      <c r="T83" s="9">
        <v>3</v>
      </c>
      <c r="U83" s="9">
        <v>2</v>
      </c>
      <c r="V83" s="13">
        <f t="shared" si="19"/>
        <v>1</v>
      </c>
      <c r="W83" s="8" t="str">
        <f t="shared" si="18"/>
        <v>PEGGIORATO</v>
      </c>
    </row>
    <row r="84" spans="1:23" s="1" customFormat="1" ht="27" customHeight="1" x14ac:dyDescent="0.15">
      <c r="A84" s="20" t="s">
        <v>19</v>
      </c>
      <c r="B84" s="20" t="s">
        <v>126</v>
      </c>
      <c r="C84" s="18" t="s">
        <v>125</v>
      </c>
      <c r="D84" s="19" t="s">
        <v>1</v>
      </c>
      <c r="E84" s="14">
        <v>0.90121366073948594</v>
      </c>
      <c r="F84" s="11">
        <v>0.96603051538193996</v>
      </c>
      <c r="G84" s="11">
        <f t="shared" si="23"/>
        <v>-6.4816854642454014E-2</v>
      </c>
      <c r="H84" s="10">
        <v>1.2592511912175903</v>
      </c>
      <c r="I84" s="12">
        <v>0.77813994690001098</v>
      </c>
      <c r="J84" s="11">
        <f t="shared" si="24"/>
        <v>0.48111124431757935</v>
      </c>
      <c r="K84" s="10">
        <v>1.253253899894728</v>
      </c>
      <c r="L84" s="12">
        <v>1.5488574925629599</v>
      </c>
      <c r="M84" s="11">
        <f t="shared" si="25"/>
        <v>-0.29560359266823188</v>
      </c>
      <c r="N84" s="11">
        <v>0.5536254089196222</v>
      </c>
      <c r="O84" s="12">
        <v>0.30530555417433197</v>
      </c>
      <c r="P84" s="11">
        <f t="shared" si="26"/>
        <v>0.24831985474529022</v>
      </c>
      <c r="Q84" s="11">
        <v>1.1650451887293987</v>
      </c>
      <c r="R84" s="12">
        <v>0.80238255262363245</v>
      </c>
      <c r="S84" s="11">
        <f t="shared" si="27"/>
        <v>0.36266263610576621</v>
      </c>
      <c r="T84" s="9">
        <v>2</v>
      </c>
      <c r="U84" s="9">
        <v>2</v>
      </c>
      <c r="V84" s="13">
        <f t="shared" si="19"/>
        <v>0</v>
      </c>
      <c r="W84" s="8" t="str">
        <f t="shared" si="18"/>
        <v>STABILE</v>
      </c>
    </row>
    <row r="85" spans="1:23" s="1" customFormat="1" ht="27" customHeight="1" x14ac:dyDescent="0.15">
      <c r="A85" s="20" t="s">
        <v>2</v>
      </c>
      <c r="B85" s="20" t="s">
        <v>124</v>
      </c>
      <c r="C85" s="18" t="s">
        <v>123</v>
      </c>
      <c r="D85" s="19" t="s">
        <v>1</v>
      </c>
      <c r="E85" s="14">
        <v>0.90932029926595126</v>
      </c>
      <c r="F85" s="11">
        <v>0.86069210292812803</v>
      </c>
      <c r="G85" s="11">
        <f t="shared" si="23"/>
        <v>4.8628196337823226E-2</v>
      </c>
      <c r="H85" s="10">
        <v>0.9655443513800499</v>
      </c>
      <c r="I85" s="12">
        <v>0.11784401860811899</v>
      </c>
      <c r="J85" s="11">
        <f t="shared" si="24"/>
        <v>0.84770033277193091</v>
      </c>
      <c r="K85" s="10">
        <v>1.1085311961650826</v>
      </c>
      <c r="L85" s="12">
        <v>1.0697928026172301</v>
      </c>
      <c r="M85" s="11">
        <f t="shared" si="25"/>
        <v>3.8738393547852468E-2</v>
      </c>
      <c r="N85" s="11">
        <v>1.3396184560780846</v>
      </c>
      <c r="O85" s="12">
        <v>0.79360814993122497</v>
      </c>
      <c r="P85" s="11">
        <f t="shared" si="26"/>
        <v>0.54601030614685964</v>
      </c>
      <c r="Q85" s="11">
        <v>0.3096558217386885</v>
      </c>
      <c r="R85" s="12">
        <v>0.52416756176155865</v>
      </c>
      <c r="S85" s="11">
        <f t="shared" si="27"/>
        <v>-0.21451174002287016</v>
      </c>
      <c r="T85" s="9">
        <v>0</v>
      </c>
      <c r="U85" s="9">
        <v>3</v>
      </c>
      <c r="V85" s="13">
        <f t="shared" si="19"/>
        <v>-3</v>
      </c>
      <c r="W85" s="8" t="str">
        <f t="shared" si="18"/>
        <v>MIGLIORATO</v>
      </c>
    </row>
    <row r="86" spans="1:23" s="1" customFormat="1" ht="27" customHeight="1" x14ac:dyDescent="0.15">
      <c r="A86" s="20" t="s">
        <v>2</v>
      </c>
      <c r="B86" s="20" t="s">
        <v>122</v>
      </c>
      <c r="C86" s="18" t="s">
        <v>121</v>
      </c>
      <c r="D86" s="19" t="s">
        <v>1</v>
      </c>
      <c r="E86" s="14">
        <v>1.1773134328358223</v>
      </c>
      <c r="F86" s="11">
        <v>1.08289930555556</v>
      </c>
      <c r="G86" s="11">
        <f t="shared" si="23"/>
        <v>9.4414127280262328E-2</v>
      </c>
      <c r="H86" s="10">
        <v>2.8571564546601169</v>
      </c>
      <c r="I86" s="12">
        <v>0.78405272715783703</v>
      </c>
      <c r="J86" s="11">
        <f t="shared" si="24"/>
        <v>2.0731037275022799</v>
      </c>
      <c r="K86" s="10">
        <v>0.80216354968830272</v>
      </c>
      <c r="L86" s="12">
        <v>0.75309175819423901</v>
      </c>
      <c r="M86" s="11">
        <f t="shared" si="25"/>
        <v>4.907179149406371E-2</v>
      </c>
      <c r="N86" s="11">
        <v>0.94117647058823528</v>
      </c>
      <c r="O86" s="12">
        <v>1.24198971518987</v>
      </c>
      <c r="P86" s="11">
        <f t="shared" si="26"/>
        <v>-0.30081324460163472</v>
      </c>
      <c r="Q86" s="11">
        <v>1.929012345679062</v>
      </c>
      <c r="R86" s="12">
        <v>2.2222222222221517</v>
      </c>
      <c r="S86" s="11">
        <f t="shared" si="27"/>
        <v>-0.29320987654308972</v>
      </c>
      <c r="T86" s="9">
        <v>2</v>
      </c>
      <c r="U86" s="9">
        <v>3</v>
      </c>
      <c r="V86" s="13">
        <f t="shared" si="19"/>
        <v>-1</v>
      </c>
      <c r="W86" s="8" t="str">
        <f t="shared" si="18"/>
        <v>MIGLIORATO</v>
      </c>
    </row>
    <row r="87" spans="1:23" s="1" customFormat="1" ht="27" customHeight="1" x14ac:dyDescent="0.15">
      <c r="A87" s="20" t="s">
        <v>2</v>
      </c>
      <c r="B87" s="20" t="s">
        <v>120</v>
      </c>
      <c r="C87" s="18" t="s">
        <v>119</v>
      </c>
      <c r="D87" s="19" t="s">
        <v>1</v>
      </c>
      <c r="E87" s="14">
        <v>1.1787709497206706</v>
      </c>
      <c r="F87" s="11">
        <v>1.1280675608544499</v>
      </c>
      <c r="G87" s="11">
        <f t="shared" si="23"/>
        <v>5.0703388866220722E-2</v>
      </c>
      <c r="H87" s="10">
        <v>1.4459170335305539E-2</v>
      </c>
      <c r="I87" s="12">
        <v>0</v>
      </c>
      <c r="J87" s="11">
        <f t="shared" si="24"/>
        <v>1.4459170335305539E-2</v>
      </c>
      <c r="K87" s="10">
        <v>1.3836414790996805</v>
      </c>
      <c r="L87" s="12">
        <v>1.0569561157796501</v>
      </c>
      <c r="M87" s="11">
        <f t="shared" si="25"/>
        <v>0.3266853633200304</v>
      </c>
      <c r="N87" s="11">
        <v>1.2789235412474838</v>
      </c>
      <c r="O87" s="12">
        <v>0.213653846153846</v>
      </c>
      <c r="P87" s="11">
        <f t="shared" si="26"/>
        <v>1.0652696950936378</v>
      </c>
      <c r="Q87" s="11">
        <v>1.6874999999999665</v>
      </c>
      <c r="R87" s="12">
        <v>0</v>
      </c>
      <c r="S87" s="11">
        <f t="shared" si="27"/>
        <v>1.6874999999999665</v>
      </c>
      <c r="T87" s="9">
        <v>2</v>
      </c>
      <c r="U87" s="9">
        <v>2</v>
      </c>
      <c r="V87" s="13">
        <f t="shared" si="19"/>
        <v>0</v>
      </c>
      <c r="W87" s="8" t="str">
        <f t="shared" si="18"/>
        <v>STABILE</v>
      </c>
    </row>
    <row r="88" spans="1:23" s="1" customFormat="1" ht="27" customHeight="1" x14ac:dyDescent="0.15">
      <c r="A88" s="20" t="s">
        <v>2</v>
      </c>
      <c r="B88" s="20" t="s">
        <v>118</v>
      </c>
      <c r="C88" s="18" t="s">
        <v>117</v>
      </c>
      <c r="D88" s="19" t="s">
        <v>1</v>
      </c>
      <c r="E88" s="14">
        <v>1.0858585858585865</v>
      </c>
      <c r="F88" s="11">
        <v>0.870860927152318</v>
      </c>
      <c r="G88" s="11">
        <f t="shared" si="23"/>
        <v>0.21499765870626852</v>
      </c>
      <c r="H88" s="10">
        <v>0.51982642618174524</v>
      </c>
      <c r="I88" s="12">
        <v>3.06260795665027</v>
      </c>
      <c r="J88" s="11">
        <f t="shared" si="24"/>
        <v>-2.5427815304685248</v>
      </c>
      <c r="K88" s="10">
        <v>0.57990506329114033</v>
      </c>
      <c r="L88" s="12">
        <v>0.85694930563396199</v>
      </c>
      <c r="M88" s="11">
        <f t="shared" si="25"/>
        <v>-0.27704424234282166</v>
      </c>
      <c r="N88" s="11">
        <v>1.2039073342585678</v>
      </c>
      <c r="O88" s="12">
        <v>0.95867026055705296</v>
      </c>
      <c r="P88" s="11">
        <f t="shared" si="26"/>
        <v>0.24523707370151482</v>
      </c>
      <c r="Q88" s="11">
        <v>2.3721682847896295</v>
      </c>
      <c r="R88" s="12">
        <v>0.89885222381635921</v>
      </c>
      <c r="S88" s="11">
        <f t="shared" si="27"/>
        <v>1.4733160609732703</v>
      </c>
      <c r="T88" s="9">
        <v>3</v>
      </c>
      <c r="U88" s="9">
        <v>2</v>
      </c>
      <c r="V88" s="13">
        <f t="shared" si="19"/>
        <v>1</v>
      </c>
      <c r="W88" s="8" t="str">
        <f t="shared" si="18"/>
        <v>PEGGIORATO</v>
      </c>
    </row>
    <row r="89" spans="1:23" s="1" customFormat="1" ht="27" customHeight="1" x14ac:dyDescent="0.15">
      <c r="A89" s="20" t="s">
        <v>2</v>
      </c>
      <c r="B89" s="20" t="s">
        <v>116</v>
      </c>
      <c r="C89" s="18" t="s">
        <v>115</v>
      </c>
      <c r="D89" s="19" t="s">
        <v>1</v>
      </c>
      <c r="E89" s="14">
        <v>0.96576576576576678</v>
      </c>
      <c r="F89" s="11">
        <v>0.88522012578616405</v>
      </c>
      <c r="G89" s="11">
        <f t="shared" si="23"/>
        <v>8.0545639979602734E-2</v>
      </c>
      <c r="H89" s="10">
        <v>0</v>
      </c>
      <c r="I89" s="12">
        <v>0</v>
      </c>
      <c r="J89" s="11">
        <f t="shared" si="24"/>
        <v>0</v>
      </c>
      <c r="K89" s="10">
        <v>1.1417135709818631</v>
      </c>
      <c r="L89" s="12">
        <v>1.3318809005083501</v>
      </c>
      <c r="M89" s="11">
        <f t="shared" si="25"/>
        <v>-0.19016732952648696</v>
      </c>
      <c r="N89" s="11">
        <v>0.77867118070249475</v>
      </c>
      <c r="O89" s="12">
        <v>1.8413496051686999</v>
      </c>
      <c r="P89" s="11">
        <f t="shared" si="26"/>
        <v>-1.0626784244662053</v>
      </c>
      <c r="Q89" s="11">
        <v>3.042666666666626</v>
      </c>
      <c r="R89" s="12">
        <v>2.2549019607842538</v>
      </c>
      <c r="S89" s="11">
        <f t="shared" si="27"/>
        <v>0.78776470588237224</v>
      </c>
      <c r="T89" s="9">
        <v>3</v>
      </c>
      <c r="U89" s="9">
        <v>3</v>
      </c>
      <c r="V89" s="13">
        <f t="shared" si="19"/>
        <v>0</v>
      </c>
      <c r="W89" s="8" t="str">
        <f t="shared" si="18"/>
        <v>STABILE</v>
      </c>
    </row>
    <row r="90" spans="1:23" s="1" customFormat="1" ht="27" customHeight="1" x14ac:dyDescent="0.15">
      <c r="A90" s="20" t="s">
        <v>2</v>
      </c>
      <c r="B90" s="20" t="s">
        <v>114</v>
      </c>
      <c r="C90" s="18" t="s">
        <v>113</v>
      </c>
      <c r="D90" s="19" t="s">
        <v>1</v>
      </c>
      <c r="E90" s="14">
        <v>1.1526315789473687</v>
      </c>
      <c r="F90" s="11">
        <v>0.78266686487290105</v>
      </c>
      <c r="G90" s="11">
        <f t="shared" si="23"/>
        <v>0.36996471407446763</v>
      </c>
      <c r="H90" s="10">
        <v>2.8553672690066141</v>
      </c>
      <c r="I90" s="12">
        <v>1.2115031759339101</v>
      </c>
      <c r="J90" s="11">
        <f t="shared" si="24"/>
        <v>1.643864093072704</v>
      </c>
      <c r="K90" s="10">
        <v>0.77902240325865657</v>
      </c>
      <c r="L90" s="12">
        <v>0.97397145256087303</v>
      </c>
      <c r="M90" s="11">
        <f t="shared" si="25"/>
        <v>-0.19494904930221646</v>
      </c>
      <c r="N90" s="11">
        <v>1.492614617302896</v>
      </c>
      <c r="O90" s="12">
        <v>1.4903160040774699</v>
      </c>
      <c r="P90" s="11">
        <f t="shared" si="26"/>
        <v>2.2986132254261271E-3</v>
      </c>
      <c r="Q90" s="11">
        <v>0</v>
      </c>
      <c r="R90" s="12">
        <v>0</v>
      </c>
      <c r="S90" s="11">
        <f t="shared" si="27"/>
        <v>0</v>
      </c>
      <c r="T90" s="9">
        <v>1</v>
      </c>
      <c r="U90" s="9">
        <v>1</v>
      </c>
      <c r="V90" s="13">
        <f t="shared" si="19"/>
        <v>0</v>
      </c>
      <c r="W90" s="8" t="str">
        <f t="shared" si="18"/>
        <v>STABILE</v>
      </c>
    </row>
    <row r="91" spans="1:23" s="1" customFormat="1" ht="27" customHeight="1" x14ac:dyDescent="0.15">
      <c r="A91" s="20" t="s">
        <v>2</v>
      </c>
      <c r="B91" s="20" t="s">
        <v>112</v>
      </c>
      <c r="C91" s="18" t="s">
        <v>111</v>
      </c>
      <c r="D91" s="19" t="s">
        <v>1</v>
      </c>
      <c r="E91" s="14">
        <v>0.64262295081967291</v>
      </c>
      <c r="F91" s="11">
        <v>0.65313684210526302</v>
      </c>
      <c r="G91" s="11">
        <f t="shared" si="23"/>
        <v>-1.0513891285590105E-2</v>
      </c>
      <c r="H91" s="10">
        <v>0.83388516560900339</v>
      </c>
      <c r="I91" s="12">
        <v>1.2310960319061099</v>
      </c>
      <c r="J91" s="11">
        <f t="shared" si="24"/>
        <v>-0.39721086629710656</v>
      </c>
      <c r="K91" s="10">
        <v>1.2683867856281663</v>
      </c>
      <c r="L91" s="12">
        <v>0.64839160839160803</v>
      </c>
      <c r="M91" s="11">
        <f t="shared" si="25"/>
        <v>0.61999517723655828</v>
      </c>
      <c r="N91" s="11">
        <v>1.5937282229965208</v>
      </c>
      <c r="O91" s="12">
        <v>1.0700694654183101</v>
      </c>
      <c r="P91" s="11">
        <f t="shared" si="26"/>
        <v>0.52365875757821079</v>
      </c>
      <c r="Q91" s="11">
        <v>0</v>
      </c>
      <c r="R91" s="12">
        <v>1.5505084745762605</v>
      </c>
      <c r="S91" s="11">
        <f t="shared" si="27"/>
        <v>-1.5505084745762605</v>
      </c>
      <c r="T91" s="9">
        <v>2</v>
      </c>
      <c r="U91" s="9">
        <v>2</v>
      </c>
      <c r="V91" s="13">
        <f t="shared" si="19"/>
        <v>0</v>
      </c>
      <c r="W91" s="8" t="str">
        <f t="shared" si="18"/>
        <v>STABILE</v>
      </c>
    </row>
    <row r="92" spans="1:23" s="1" customFormat="1" ht="27" customHeight="1" x14ac:dyDescent="0.15">
      <c r="A92" s="20" t="s">
        <v>2</v>
      </c>
      <c r="B92" s="20" t="s">
        <v>110</v>
      </c>
      <c r="C92" s="18" t="s">
        <v>109</v>
      </c>
      <c r="D92" s="19" t="s">
        <v>1</v>
      </c>
      <c r="E92" s="14">
        <v>0.90252257863593999</v>
      </c>
      <c r="F92" s="11">
        <v>0.87216168210839695</v>
      </c>
      <c r="G92" s="11">
        <f t="shared" si="23"/>
        <v>3.0360896527543035E-2</v>
      </c>
      <c r="H92" s="10">
        <v>1.9048659145908842</v>
      </c>
      <c r="I92" s="12">
        <v>0</v>
      </c>
      <c r="J92" s="11">
        <f t="shared" si="24"/>
        <v>1.9048659145908842</v>
      </c>
      <c r="K92" s="10">
        <v>0.71925133689839515</v>
      </c>
      <c r="L92" s="12">
        <v>0.43402225755166901</v>
      </c>
      <c r="M92" s="11">
        <f t="shared" si="25"/>
        <v>0.28522907934672614</v>
      </c>
      <c r="N92" s="11">
        <v>1.0877293577981662</v>
      </c>
      <c r="O92" s="12">
        <v>1.6534260178748801</v>
      </c>
      <c r="P92" s="11">
        <f t="shared" si="26"/>
        <v>-0.56569666007671393</v>
      </c>
      <c r="Q92" s="11">
        <v>1.4010416666666714</v>
      </c>
      <c r="R92" s="12">
        <v>2.9889705882351598</v>
      </c>
      <c r="S92" s="11">
        <f t="shared" si="27"/>
        <v>-1.5879289215684884</v>
      </c>
      <c r="T92" s="9">
        <v>2</v>
      </c>
      <c r="U92" s="9">
        <v>4</v>
      </c>
      <c r="V92" s="13">
        <f t="shared" si="19"/>
        <v>-2</v>
      </c>
      <c r="W92" s="8" t="str">
        <f t="shared" si="18"/>
        <v>MIGLIORATO</v>
      </c>
    </row>
    <row r="93" spans="1:23" s="1" customFormat="1" ht="27" customHeight="1" x14ac:dyDescent="0.15">
      <c r="A93" s="20" t="s">
        <v>2</v>
      </c>
      <c r="B93" s="20" t="s">
        <v>108</v>
      </c>
      <c r="C93" s="18" t="s">
        <v>107</v>
      </c>
      <c r="D93" s="19" t="s">
        <v>1</v>
      </c>
      <c r="E93" s="14">
        <v>1.061169313957419</v>
      </c>
      <c r="F93" s="11">
        <v>0.87548855388051405</v>
      </c>
      <c r="G93" s="11">
        <f t="shared" si="23"/>
        <v>0.18568076007690493</v>
      </c>
      <c r="H93" s="10">
        <v>0.28599046981934079</v>
      </c>
      <c r="I93" s="12">
        <v>0.40897071116255101</v>
      </c>
      <c r="J93" s="11">
        <f t="shared" si="24"/>
        <v>-0.12298024134321023</v>
      </c>
      <c r="K93" s="10">
        <v>0.57453342782896155</v>
      </c>
      <c r="L93" s="12">
        <v>1.1665476797552301</v>
      </c>
      <c r="M93" s="11">
        <f t="shared" si="25"/>
        <v>-0.59201425192626855</v>
      </c>
      <c r="N93" s="11">
        <v>1.8121212121212138</v>
      </c>
      <c r="O93" s="12">
        <v>1.80412371134021</v>
      </c>
      <c r="P93" s="11">
        <f t="shared" si="26"/>
        <v>7.9975007810038079E-3</v>
      </c>
      <c r="Q93" s="11">
        <v>0.54188948306596285</v>
      </c>
      <c r="R93" s="12">
        <v>0</v>
      </c>
      <c r="S93" s="11">
        <f t="shared" si="27"/>
        <v>0.54188948306596285</v>
      </c>
      <c r="T93" s="9">
        <v>2</v>
      </c>
      <c r="U93" s="9">
        <v>2</v>
      </c>
      <c r="V93" s="13">
        <f t="shared" si="19"/>
        <v>0</v>
      </c>
      <c r="W93" s="8" t="str">
        <f t="shared" si="18"/>
        <v>STABILE</v>
      </c>
    </row>
    <row r="94" spans="1:23" s="1" customFormat="1" ht="27" customHeight="1" x14ac:dyDescent="0.15">
      <c r="A94" s="28" t="s">
        <v>2</v>
      </c>
      <c r="B94" s="28" t="s">
        <v>106</v>
      </c>
      <c r="C94" s="29" t="s">
        <v>105</v>
      </c>
      <c r="D94" s="30" t="s">
        <v>1</v>
      </c>
      <c r="E94" s="14">
        <v>0.87088607594936784</v>
      </c>
      <c r="F94" s="11">
        <v>0.80902654867256596</v>
      </c>
      <c r="G94" s="11">
        <f t="shared" si="23"/>
        <v>6.1859527276801884E-2</v>
      </c>
      <c r="H94" s="10">
        <v>0.22860800527283831</v>
      </c>
      <c r="I94" s="12">
        <v>0.53149094802540997</v>
      </c>
      <c r="J94" s="11">
        <f t="shared" si="24"/>
        <v>-0.30288294275257166</v>
      </c>
      <c r="K94" s="10">
        <v>0.67493847415914743</v>
      </c>
      <c r="L94" s="12">
        <v>0.91219948018193597</v>
      </c>
      <c r="M94" s="11">
        <f t="shared" si="25"/>
        <v>-0.23726100602278855</v>
      </c>
      <c r="N94" s="11">
        <v>0.84947589098532517</v>
      </c>
      <c r="O94" s="12">
        <v>0.45914786967418603</v>
      </c>
      <c r="P94" s="11">
        <f t="shared" si="26"/>
        <v>0.39032802131113914</v>
      </c>
      <c r="Q94" s="11">
        <v>0.51843100189036706</v>
      </c>
      <c r="R94" s="12">
        <v>0</v>
      </c>
      <c r="S94" s="11">
        <f t="shared" si="27"/>
        <v>0.51843100189036706</v>
      </c>
      <c r="T94" s="9">
        <v>4</v>
      </c>
      <c r="U94" s="9">
        <v>3</v>
      </c>
      <c r="V94" s="13">
        <f t="shared" si="19"/>
        <v>1</v>
      </c>
      <c r="W94" s="8" t="str">
        <f t="shared" si="18"/>
        <v>PEGGIORATO</v>
      </c>
    </row>
    <row r="95" spans="1:23" s="1" customFormat="1" ht="27" customHeight="1" x14ac:dyDescent="0.15">
      <c r="A95" s="20" t="s">
        <v>2</v>
      </c>
      <c r="B95" s="20" t="s">
        <v>104</v>
      </c>
      <c r="C95" s="18" t="s">
        <v>103</v>
      </c>
      <c r="D95" s="19" t="s">
        <v>1</v>
      </c>
      <c r="E95" s="14">
        <v>1.1837606837606849</v>
      </c>
      <c r="F95" s="11">
        <v>0.94744248653940299</v>
      </c>
      <c r="G95" s="11">
        <f t="shared" si="23"/>
        <v>0.23631819722128189</v>
      </c>
      <c r="H95" s="10">
        <v>0.24059895335126893</v>
      </c>
      <c r="I95" s="12">
        <v>0.36126120556414199</v>
      </c>
      <c r="J95" s="11">
        <f t="shared" si="24"/>
        <v>-0.12066225221287305</v>
      </c>
      <c r="K95" s="10">
        <v>0.97458730406707261</v>
      </c>
      <c r="L95" s="12">
        <v>0.13251582278481</v>
      </c>
      <c r="M95" s="11">
        <f t="shared" si="25"/>
        <v>0.84207148128226261</v>
      </c>
      <c r="N95" s="11">
        <v>0.38411458333333348</v>
      </c>
      <c r="O95" s="12">
        <v>0.49121405750798702</v>
      </c>
      <c r="P95" s="11">
        <f t="shared" si="26"/>
        <v>-0.10709947417465354</v>
      </c>
      <c r="Q95" s="11">
        <v>0</v>
      </c>
      <c r="R95" s="12">
        <v>1.6496710526315266</v>
      </c>
      <c r="S95" s="11">
        <f t="shared" si="27"/>
        <v>-1.6496710526315266</v>
      </c>
      <c r="T95" s="9">
        <v>2</v>
      </c>
      <c r="U95" s="9">
        <v>4</v>
      </c>
      <c r="V95" s="13">
        <f t="shared" si="19"/>
        <v>-2</v>
      </c>
      <c r="W95" s="8" t="str">
        <f t="shared" si="18"/>
        <v>MIGLIORATO</v>
      </c>
    </row>
    <row r="96" spans="1:23" s="1" customFormat="1" ht="27" customHeight="1" x14ac:dyDescent="0.15">
      <c r="A96" s="20" t="s">
        <v>2</v>
      </c>
      <c r="B96" s="20" t="s">
        <v>102</v>
      </c>
      <c r="C96" s="18" t="s">
        <v>101</v>
      </c>
      <c r="D96" s="19" t="s">
        <v>1</v>
      </c>
      <c r="E96" s="14">
        <v>1.0733483483483486</v>
      </c>
      <c r="F96" s="11">
        <v>0.99898243256215802</v>
      </c>
      <c r="G96" s="11">
        <f t="shared" si="23"/>
        <v>7.4365915786190562E-2</v>
      </c>
      <c r="H96" s="10">
        <v>1.5018562318139166</v>
      </c>
      <c r="I96" s="12">
        <v>1.6405426482324601</v>
      </c>
      <c r="J96" s="11">
        <f t="shared" si="24"/>
        <v>-0.13868641641854351</v>
      </c>
      <c r="K96" s="10">
        <v>0.61025125134949454</v>
      </c>
      <c r="L96" s="12">
        <v>0.76130637889883901</v>
      </c>
      <c r="M96" s="11">
        <f t="shared" si="25"/>
        <v>-0.15105512754934447</v>
      </c>
      <c r="N96" s="11">
        <v>1.2620752736230489</v>
      </c>
      <c r="O96" s="12">
        <v>1.29755447489011</v>
      </c>
      <c r="P96" s="11">
        <f t="shared" si="26"/>
        <v>-3.5479201267061056E-2</v>
      </c>
      <c r="Q96" s="11">
        <v>0.60887681159423723</v>
      </c>
      <c r="R96" s="12">
        <v>0</v>
      </c>
      <c r="S96" s="11">
        <f t="shared" si="27"/>
        <v>0.60887681159423723</v>
      </c>
      <c r="T96" s="9">
        <v>1</v>
      </c>
      <c r="U96" s="9">
        <v>1</v>
      </c>
      <c r="V96" s="13">
        <f t="shared" si="19"/>
        <v>0</v>
      </c>
      <c r="W96" s="8" t="str">
        <f t="shared" si="18"/>
        <v>STABILE</v>
      </c>
    </row>
    <row r="97" spans="1:23" s="1" customFormat="1" ht="27" customHeight="1" x14ac:dyDescent="0.15">
      <c r="A97" s="20" t="s">
        <v>2</v>
      </c>
      <c r="B97" s="20" t="s">
        <v>100</v>
      </c>
      <c r="C97" s="18" t="s">
        <v>99</v>
      </c>
      <c r="D97" s="19" t="s">
        <v>1</v>
      </c>
      <c r="E97" s="14">
        <v>0.91003717472119028</v>
      </c>
      <c r="F97" s="11">
        <v>0.88760892039580597</v>
      </c>
      <c r="G97" s="11">
        <f t="shared" si="23"/>
        <v>2.2428254325384311E-2</v>
      </c>
      <c r="H97" s="10">
        <v>0.52397633007310918</v>
      </c>
      <c r="I97" s="12">
        <v>0</v>
      </c>
      <c r="J97" s="11">
        <f t="shared" si="24"/>
        <v>0.52397633007310918</v>
      </c>
      <c r="K97" s="10">
        <v>0.78901334970078307</v>
      </c>
      <c r="L97" s="12">
        <v>0.410021898750483</v>
      </c>
      <c r="M97" s="11">
        <f t="shared" si="25"/>
        <v>0.37899145095030007</v>
      </c>
      <c r="N97" s="11">
        <v>0.5742505228910062</v>
      </c>
      <c r="O97" s="12">
        <v>1.4174655647382901</v>
      </c>
      <c r="P97" s="11">
        <f t="shared" si="26"/>
        <v>-0.84321504184728391</v>
      </c>
      <c r="Q97" s="11">
        <v>0</v>
      </c>
      <c r="R97" s="12">
        <v>0</v>
      </c>
      <c r="S97" s="11">
        <f t="shared" si="27"/>
        <v>0</v>
      </c>
      <c r="T97" s="9">
        <v>3</v>
      </c>
      <c r="U97" s="9">
        <v>4</v>
      </c>
      <c r="V97" s="13">
        <f t="shared" si="19"/>
        <v>-1</v>
      </c>
      <c r="W97" s="8" t="str">
        <f t="shared" si="18"/>
        <v>MIGLIORATO</v>
      </c>
    </row>
    <row r="98" spans="1:23" s="1" customFormat="1" ht="27" customHeight="1" x14ac:dyDescent="0.15">
      <c r="A98" s="20" t="s">
        <v>2</v>
      </c>
      <c r="B98" s="20" t="s">
        <v>98</v>
      </c>
      <c r="C98" s="18" t="s">
        <v>97</v>
      </c>
      <c r="D98" s="19" t="s">
        <v>1</v>
      </c>
      <c r="E98" s="14">
        <v>1.0115329659114101</v>
      </c>
      <c r="F98" s="11">
        <v>0.92982608695652103</v>
      </c>
      <c r="G98" s="11">
        <f t="shared" si="23"/>
        <v>8.170687895488904E-2</v>
      </c>
      <c r="H98" s="10">
        <v>0.49642495069639508</v>
      </c>
      <c r="I98" s="12">
        <v>1.38520494585805</v>
      </c>
      <c r="J98" s="11">
        <f t="shared" si="24"/>
        <v>-0.88877999516165485</v>
      </c>
      <c r="K98" s="10">
        <v>1.1981241518189374</v>
      </c>
      <c r="L98" s="12">
        <v>1.38841676890391</v>
      </c>
      <c r="M98" s="11">
        <f t="shared" si="25"/>
        <v>-0.19029261708497258</v>
      </c>
      <c r="N98" s="11">
        <v>1.8559543542012003</v>
      </c>
      <c r="O98" s="12">
        <v>1.7477124183006501</v>
      </c>
      <c r="P98" s="11">
        <f t="shared" si="26"/>
        <v>0.1082419359005502</v>
      </c>
      <c r="Q98" s="11">
        <v>0</v>
      </c>
      <c r="R98" s="12">
        <v>1.504172156346048</v>
      </c>
      <c r="S98" s="11">
        <f t="shared" si="27"/>
        <v>-1.504172156346048</v>
      </c>
      <c r="T98" s="9">
        <v>1</v>
      </c>
      <c r="U98" s="9">
        <v>1</v>
      </c>
      <c r="V98" s="13">
        <f t="shared" si="19"/>
        <v>0</v>
      </c>
      <c r="W98" s="8" t="str">
        <f t="shared" si="18"/>
        <v>STABILE</v>
      </c>
    </row>
    <row r="99" spans="1:23" s="1" customFormat="1" ht="27" customHeight="1" x14ac:dyDescent="0.15">
      <c r="A99" s="20" t="s">
        <v>2</v>
      </c>
      <c r="B99" s="20" t="s">
        <v>96</v>
      </c>
      <c r="C99" s="18" t="s">
        <v>95</v>
      </c>
      <c r="D99" s="19" t="s">
        <v>1</v>
      </c>
      <c r="E99" s="14">
        <v>1.033549783549784</v>
      </c>
      <c r="F99" s="11">
        <v>0.64540540540540503</v>
      </c>
      <c r="G99" s="11">
        <f t="shared" si="23"/>
        <v>0.38814437814437897</v>
      </c>
      <c r="H99" s="10">
        <v>1.0906115120133415</v>
      </c>
      <c r="I99" s="12">
        <v>1.11332398794679</v>
      </c>
      <c r="J99" s="11">
        <f t="shared" si="24"/>
        <v>-2.2712475933448495E-2</v>
      </c>
      <c r="K99" s="10">
        <v>0.65976754304182939</v>
      </c>
      <c r="L99" s="12">
        <v>0.38963448574432502</v>
      </c>
      <c r="M99" s="11">
        <f t="shared" si="25"/>
        <v>0.27013305729750436</v>
      </c>
      <c r="N99" s="11">
        <v>1.0106260106260099</v>
      </c>
      <c r="O99" s="12">
        <v>1.8624332344213601</v>
      </c>
      <c r="P99" s="11">
        <f t="shared" si="26"/>
        <v>-0.85180722379535023</v>
      </c>
      <c r="Q99" s="11">
        <v>0</v>
      </c>
      <c r="R99" s="12">
        <v>0.94594594594596404</v>
      </c>
      <c r="S99" s="11">
        <f t="shared" si="27"/>
        <v>-0.94594594594596404</v>
      </c>
      <c r="T99" s="9">
        <v>1</v>
      </c>
      <c r="U99" s="9">
        <v>2</v>
      </c>
      <c r="V99" s="13">
        <f t="shared" si="19"/>
        <v>-1</v>
      </c>
      <c r="W99" s="8" t="str">
        <f t="shared" ref="W99:W130" si="28">IF(V99&lt;0,"MIGLIORATO",IF(V99&gt;0,"PEGGIORATO",IF(V99=0,"STABILE")))</f>
        <v>MIGLIORATO</v>
      </c>
    </row>
    <row r="100" spans="1:23" s="1" customFormat="1" ht="27" customHeight="1" x14ac:dyDescent="0.15">
      <c r="A100" s="20" t="s">
        <v>2</v>
      </c>
      <c r="B100" s="20" t="s">
        <v>3</v>
      </c>
      <c r="C100" s="18" t="s">
        <v>91</v>
      </c>
      <c r="D100" s="19" t="s">
        <v>1</v>
      </c>
      <c r="E100" s="10" t="s">
        <v>0</v>
      </c>
      <c r="F100" s="11" t="s">
        <v>0</v>
      </c>
      <c r="G100" s="11" t="s">
        <v>0</v>
      </c>
      <c r="H100" s="10">
        <v>0</v>
      </c>
      <c r="I100" s="12" t="s">
        <v>0</v>
      </c>
      <c r="J100" s="11" t="s">
        <v>0</v>
      </c>
      <c r="K100" s="10">
        <v>1.1799256505576199</v>
      </c>
      <c r="L100" s="12" t="s">
        <v>0</v>
      </c>
      <c r="M100" s="11" t="s">
        <v>0</v>
      </c>
      <c r="N100" s="11" t="s">
        <v>0</v>
      </c>
      <c r="O100" s="11" t="s">
        <v>0</v>
      </c>
      <c r="P100" s="11" t="s">
        <v>0</v>
      </c>
      <c r="Q100" s="11">
        <v>0.50000000000000921</v>
      </c>
      <c r="R100" s="11" t="s">
        <v>0</v>
      </c>
      <c r="S100" s="11" t="s">
        <v>0</v>
      </c>
      <c r="T100" s="9">
        <v>1</v>
      </c>
      <c r="U100" s="9" t="s">
        <v>0</v>
      </c>
      <c r="V100" s="13" t="e">
        <f t="shared" si="19"/>
        <v>#VALUE!</v>
      </c>
      <c r="W100" s="9" t="s">
        <v>0</v>
      </c>
    </row>
    <row r="101" spans="1:23" s="1" customFormat="1" ht="27" customHeight="1" x14ac:dyDescent="0.15">
      <c r="A101" s="20" t="s">
        <v>2</v>
      </c>
      <c r="B101" s="20" t="s">
        <v>94</v>
      </c>
      <c r="C101" s="18" t="s">
        <v>93</v>
      </c>
      <c r="D101" s="19" t="s">
        <v>1</v>
      </c>
      <c r="E101" s="14">
        <v>0.7600195982361585</v>
      </c>
      <c r="F101" s="11">
        <v>0.89053026127218704</v>
      </c>
      <c r="G101" s="11">
        <f>E101-F101</f>
        <v>-0.13051066303602854</v>
      </c>
      <c r="H101" s="10">
        <v>0.68542976307907555</v>
      </c>
      <c r="I101" s="12">
        <v>0.806327428511184</v>
      </c>
      <c r="J101" s="11">
        <f>H101-I101</f>
        <v>-0.12089766543210845</v>
      </c>
      <c r="K101" s="10">
        <v>0.86567673664447886</v>
      </c>
      <c r="L101" s="12">
        <v>1.0693293084097699</v>
      </c>
      <c r="M101" s="11">
        <f>K101-L101</f>
        <v>-0.20365257176529106</v>
      </c>
      <c r="N101" s="11">
        <v>1.1185132687613191</v>
      </c>
      <c r="O101" s="12">
        <v>1.0535184234606201</v>
      </c>
      <c r="P101" s="11">
        <f>N101-O101</f>
        <v>6.4994845300698989E-2</v>
      </c>
      <c r="Q101" s="11">
        <v>0.92537858055099453</v>
      </c>
      <c r="R101" s="12">
        <v>0.77344877344878504</v>
      </c>
      <c r="S101" s="11">
        <f>Q101-R101</f>
        <v>0.15192980710220949</v>
      </c>
      <c r="T101" s="9">
        <v>3</v>
      </c>
      <c r="U101" s="9">
        <v>2</v>
      </c>
      <c r="V101" s="13">
        <f t="shared" si="19"/>
        <v>1</v>
      </c>
      <c r="W101" s="8" t="str">
        <f t="shared" si="28"/>
        <v>PEGGIORATO</v>
      </c>
    </row>
    <row r="102" spans="1:23" s="1" customFormat="1" ht="27" customHeight="1" x14ac:dyDescent="0.15">
      <c r="A102" s="20" t="s">
        <v>2</v>
      </c>
      <c r="B102" s="20" t="s">
        <v>92</v>
      </c>
      <c r="C102" s="18" t="s">
        <v>91</v>
      </c>
      <c r="D102" s="19" t="s">
        <v>1</v>
      </c>
      <c r="E102" s="10" t="s">
        <v>0</v>
      </c>
      <c r="F102" s="11" t="s">
        <v>0</v>
      </c>
      <c r="G102" s="11" t="s">
        <v>0</v>
      </c>
      <c r="H102" s="10">
        <v>0</v>
      </c>
      <c r="I102" s="12" t="s">
        <v>0</v>
      </c>
      <c r="J102" s="11" t="s">
        <v>0</v>
      </c>
      <c r="K102" s="10">
        <v>0.92514718250630856</v>
      </c>
      <c r="L102" s="12" t="s">
        <v>0</v>
      </c>
      <c r="M102" s="11" t="s">
        <v>0</v>
      </c>
      <c r="N102" s="11" t="s">
        <v>0</v>
      </c>
      <c r="O102" s="11" t="s">
        <v>0</v>
      </c>
      <c r="P102" s="11" t="s">
        <v>0</v>
      </c>
      <c r="Q102" s="11">
        <v>0.40650406504066705</v>
      </c>
      <c r="R102" s="11" t="s">
        <v>0</v>
      </c>
      <c r="S102" s="11" t="s">
        <v>0</v>
      </c>
      <c r="T102" s="9">
        <v>1</v>
      </c>
      <c r="U102" s="9" t="s">
        <v>0</v>
      </c>
      <c r="V102" s="13" t="e">
        <f t="shared" si="19"/>
        <v>#VALUE!</v>
      </c>
      <c r="W102" s="9" t="s">
        <v>0</v>
      </c>
    </row>
    <row r="103" spans="1:23" s="1" customFormat="1" ht="27" customHeight="1" x14ac:dyDescent="0.15">
      <c r="A103" s="20" t="s">
        <v>2</v>
      </c>
      <c r="B103" s="20" t="s">
        <v>90</v>
      </c>
      <c r="C103" s="18" t="s">
        <v>89</v>
      </c>
      <c r="D103" s="19" t="s">
        <v>1</v>
      </c>
      <c r="E103" s="14">
        <v>0.97801892042292693</v>
      </c>
      <c r="F103" s="11">
        <v>1.09852700490998</v>
      </c>
      <c r="G103" s="11">
        <f>E103-F103</f>
        <v>-0.12050808448705308</v>
      </c>
      <c r="H103" s="10">
        <v>0</v>
      </c>
      <c r="I103" s="12">
        <v>0</v>
      </c>
      <c r="J103" s="11">
        <f t="shared" ref="J103:J138" si="29">H103-I103</f>
        <v>0</v>
      </c>
      <c r="K103" s="10">
        <v>1.1516822945394385</v>
      </c>
      <c r="L103" s="12">
        <v>1.1760018214936301</v>
      </c>
      <c r="M103" s="11">
        <f t="shared" ref="M103:M140" si="30">K103-L103</f>
        <v>-2.4319526954191595E-2</v>
      </c>
      <c r="N103" s="11">
        <v>0.90691489361702227</v>
      </c>
      <c r="O103" s="12">
        <v>1.17651529545886</v>
      </c>
      <c r="P103" s="11">
        <f>N103-O103</f>
        <v>-0.26960040184183776</v>
      </c>
      <c r="Q103" s="11">
        <v>0</v>
      </c>
      <c r="R103" s="12">
        <v>0</v>
      </c>
      <c r="S103" s="11">
        <f t="shared" ref="S103:S140" si="31">Q103-R103</f>
        <v>0</v>
      </c>
      <c r="T103" s="9">
        <v>1</v>
      </c>
      <c r="U103" s="9">
        <v>1</v>
      </c>
      <c r="V103" s="13">
        <f t="shared" si="19"/>
        <v>0</v>
      </c>
      <c r="W103" s="8" t="str">
        <f t="shared" si="28"/>
        <v>STABILE</v>
      </c>
    </row>
    <row r="104" spans="1:23" s="1" customFormat="1" ht="27" customHeight="1" x14ac:dyDescent="0.15">
      <c r="A104" s="20" t="s">
        <v>19</v>
      </c>
      <c r="B104" s="20" t="s">
        <v>88</v>
      </c>
      <c r="C104" s="18" t="s">
        <v>87</v>
      </c>
      <c r="D104" s="19" t="s">
        <v>1</v>
      </c>
      <c r="E104" s="10" t="s">
        <v>0</v>
      </c>
      <c r="F104" s="11" t="s">
        <v>0</v>
      </c>
      <c r="G104" s="11" t="s">
        <v>0</v>
      </c>
      <c r="H104" s="10">
        <v>0.16253795951653835</v>
      </c>
      <c r="I104" s="12">
        <v>0</v>
      </c>
      <c r="J104" s="11">
        <f t="shared" si="29"/>
        <v>0.16253795951653835</v>
      </c>
      <c r="K104" s="10">
        <v>1.210190259120961</v>
      </c>
      <c r="L104" s="12">
        <v>1.0839759827375901</v>
      </c>
      <c r="M104" s="11">
        <f t="shared" si="30"/>
        <v>0.1262142763833709</v>
      </c>
      <c r="N104" s="11" t="s">
        <v>0</v>
      </c>
      <c r="O104" s="11" t="s">
        <v>0</v>
      </c>
      <c r="P104" s="11" t="s">
        <v>0</v>
      </c>
      <c r="Q104" s="11">
        <v>0.47163398692810143</v>
      </c>
      <c r="R104" s="12">
        <v>0.44741666666667479</v>
      </c>
      <c r="S104" s="11">
        <f t="shared" si="31"/>
        <v>2.4217320261426645E-2</v>
      </c>
      <c r="T104" s="9">
        <v>1</v>
      </c>
      <c r="U104" s="9">
        <v>1</v>
      </c>
      <c r="V104" s="13">
        <f t="shared" si="19"/>
        <v>0</v>
      </c>
      <c r="W104" s="8" t="str">
        <f t="shared" si="28"/>
        <v>STABILE</v>
      </c>
    </row>
    <row r="105" spans="1:23" s="1" customFormat="1" ht="27" customHeight="1" x14ac:dyDescent="0.15">
      <c r="A105" s="20" t="s">
        <v>19</v>
      </c>
      <c r="B105" s="20" t="s">
        <v>88</v>
      </c>
      <c r="C105" s="18" t="s">
        <v>87</v>
      </c>
      <c r="D105" s="19" t="s">
        <v>8</v>
      </c>
      <c r="E105" s="14">
        <v>0.9576858451299729</v>
      </c>
      <c r="F105" s="11">
        <v>1.0308665552637899</v>
      </c>
      <c r="G105" s="11">
        <f>E105-F105</f>
        <v>-7.3180710133816995E-2</v>
      </c>
      <c r="H105" s="10">
        <v>1.9535726376304557E-2</v>
      </c>
      <c r="I105" s="12">
        <v>0.309098843720505</v>
      </c>
      <c r="J105" s="11">
        <f t="shared" si="29"/>
        <v>-0.28956311734420043</v>
      </c>
      <c r="K105" s="10">
        <v>1.2247708646525381</v>
      </c>
      <c r="L105" s="12">
        <v>1.14585199020887</v>
      </c>
      <c r="M105" s="11">
        <f t="shared" si="30"/>
        <v>7.8918874443668185E-2</v>
      </c>
      <c r="N105" s="11">
        <v>0.21937830465092681</v>
      </c>
      <c r="O105" s="12">
        <v>0.52346862135516203</v>
      </c>
      <c r="P105" s="11">
        <f>N105-O105</f>
        <v>-0.30409031670423525</v>
      </c>
      <c r="Q105" s="11">
        <v>0</v>
      </c>
      <c r="R105" s="12">
        <v>1.6269696969696994</v>
      </c>
      <c r="S105" s="11">
        <f t="shared" si="31"/>
        <v>-1.6269696969696994</v>
      </c>
      <c r="T105" s="9">
        <v>2</v>
      </c>
      <c r="U105" s="9">
        <v>3</v>
      </c>
      <c r="V105" s="13">
        <f t="shared" si="19"/>
        <v>-1</v>
      </c>
      <c r="W105" s="8" t="str">
        <f t="shared" si="28"/>
        <v>MIGLIORATO</v>
      </c>
    </row>
    <row r="106" spans="1:23" s="1" customFormat="1" ht="27" customHeight="1" x14ac:dyDescent="0.15">
      <c r="A106" s="20" t="s">
        <v>2</v>
      </c>
      <c r="B106" s="20" t="s">
        <v>86</v>
      </c>
      <c r="C106" s="18" t="s">
        <v>58</v>
      </c>
      <c r="D106" s="19" t="s">
        <v>1</v>
      </c>
      <c r="E106" s="10" t="s">
        <v>0</v>
      </c>
      <c r="F106" s="11" t="s">
        <v>0</v>
      </c>
      <c r="G106" s="11" t="s">
        <v>0</v>
      </c>
      <c r="H106" s="10">
        <v>2.9486296576243705</v>
      </c>
      <c r="I106" s="12">
        <v>0</v>
      </c>
      <c r="J106" s="11">
        <f t="shared" si="29"/>
        <v>2.9486296576243705</v>
      </c>
      <c r="K106" s="10">
        <v>1.1585365853658538</v>
      </c>
      <c r="L106" s="12">
        <v>1.3235294117647101</v>
      </c>
      <c r="M106" s="11">
        <f t="shared" si="30"/>
        <v>-0.16499282639885626</v>
      </c>
      <c r="N106" s="11">
        <v>0.71266968325791846</v>
      </c>
      <c r="O106" s="12">
        <v>1.33437990580848</v>
      </c>
      <c r="P106" s="11">
        <f>N106-O106</f>
        <v>-0.62171022255056152</v>
      </c>
      <c r="Q106" s="11">
        <v>2.1111111111111054</v>
      </c>
      <c r="R106" s="12">
        <v>2.7794117647058729</v>
      </c>
      <c r="S106" s="11">
        <f t="shared" si="31"/>
        <v>-0.66830065359476754</v>
      </c>
      <c r="T106" s="9">
        <v>2</v>
      </c>
      <c r="U106" s="9">
        <v>2</v>
      </c>
      <c r="V106" s="13">
        <f t="shared" si="19"/>
        <v>0</v>
      </c>
      <c r="W106" s="8" t="str">
        <f t="shared" si="28"/>
        <v>STABILE</v>
      </c>
    </row>
    <row r="107" spans="1:23" s="1" customFormat="1" ht="27" customHeight="1" x14ac:dyDescent="0.15">
      <c r="A107" s="28" t="s">
        <v>19</v>
      </c>
      <c r="B107" s="28" t="s">
        <v>85</v>
      </c>
      <c r="C107" s="29" t="s">
        <v>84</v>
      </c>
      <c r="D107" s="30" t="s">
        <v>1</v>
      </c>
      <c r="E107" s="14">
        <v>0.38849385908209372</v>
      </c>
      <c r="F107" s="11">
        <v>0.97306791569086704</v>
      </c>
      <c r="G107" s="11">
        <f>E107-F107</f>
        <v>-0.58457405660877337</v>
      </c>
      <c r="H107" s="10">
        <v>0.3539649122269069</v>
      </c>
      <c r="I107" s="12">
        <v>0</v>
      </c>
      <c r="J107" s="11">
        <f t="shared" si="29"/>
        <v>0.3539649122269069</v>
      </c>
      <c r="K107" s="10">
        <v>0.89931573802541587</v>
      </c>
      <c r="L107" s="12">
        <v>0.49343832020997302</v>
      </c>
      <c r="M107" s="11">
        <f t="shared" si="30"/>
        <v>0.40587741781544284</v>
      </c>
      <c r="N107" s="11">
        <v>0.75705329153605017</v>
      </c>
      <c r="O107" s="12">
        <v>1.10551558752998</v>
      </c>
      <c r="P107" s="11">
        <f>N107-O107</f>
        <v>-0.34846229599392986</v>
      </c>
      <c r="Q107" s="11">
        <v>0.8199643493761134</v>
      </c>
      <c r="R107" s="12">
        <v>0.83333333333333193</v>
      </c>
      <c r="S107" s="11">
        <f t="shared" si="31"/>
        <v>-1.3368983957218528E-2</v>
      </c>
      <c r="T107" s="9">
        <v>4</v>
      </c>
      <c r="U107" s="9">
        <v>2</v>
      </c>
      <c r="V107" s="13">
        <f t="shared" si="19"/>
        <v>2</v>
      </c>
      <c r="W107" s="8" t="str">
        <f t="shared" si="28"/>
        <v>PEGGIORATO</v>
      </c>
    </row>
    <row r="108" spans="1:23" s="1" customFormat="1" ht="27" customHeight="1" x14ac:dyDescent="0.15">
      <c r="A108" s="20" t="s">
        <v>2</v>
      </c>
      <c r="B108" s="20" t="s">
        <v>83</v>
      </c>
      <c r="C108" s="18" t="s">
        <v>82</v>
      </c>
      <c r="D108" s="19" t="s">
        <v>1</v>
      </c>
      <c r="E108" s="14">
        <v>0.69767441860465051</v>
      </c>
      <c r="F108" s="11">
        <v>0.71276595744680804</v>
      </c>
      <c r="G108" s="11">
        <f>E108-F108</f>
        <v>-1.5091538842157526E-2</v>
      </c>
      <c r="H108" s="10">
        <v>0</v>
      </c>
      <c r="I108" s="12">
        <v>0</v>
      </c>
      <c r="J108" s="11">
        <f t="shared" si="29"/>
        <v>0</v>
      </c>
      <c r="K108" s="10">
        <v>0.94179894179894186</v>
      </c>
      <c r="L108" s="12">
        <v>0.85794392523364504</v>
      </c>
      <c r="M108" s="11">
        <f t="shared" si="30"/>
        <v>8.3855016565296814E-2</v>
      </c>
      <c r="N108" s="11">
        <v>1.2523191094619659</v>
      </c>
      <c r="O108" s="12">
        <v>0.89626168224299096</v>
      </c>
      <c r="P108" s="11">
        <f>N108-O108</f>
        <v>0.35605742721897493</v>
      </c>
      <c r="Q108" s="11">
        <v>0</v>
      </c>
      <c r="R108" s="12">
        <v>4.2857142857142696</v>
      </c>
      <c r="S108" s="11">
        <f t="shared" si="31"/>
        <v>-4.2857142857142696</v>
      </c>
      <c r="T108" s="9">
        <v>2</v>
      </c>
      <c r="U108" s="9">
        <v>5</v>
      </c>
      <c r="V108" s="13">
        <f t="shared" si="19"/>
        <v>-3</v>
      </c>
      <c r="W108" s="8" t="str">
        <f t="shared" si="28"/>
        <v>MIGLIORATO</v>
      </c>
    </row>
    <row r="109" spans="1:23" s="1" customFormat="1" ht="27" customHeight="1" x14ac:dyDescent="0.15">
      <c r="A109" s="28" t="s">
        <v>2</v>
      </c>
      <c r="B109" s="28" t="s">
        <v>81</v>
      </c>
      <c r="C109" s="29" t="s">
        <v>80</v>
      </c>
      <c r="D109" s="30" t="s">
        <v>1</v>
      </c>
      <c r="E109" s="14">
        <v>0.74000000000000077</v>
      </c>
      <c r="F109" s="11">
        <v>0.57358490566037801</v>
      </c>
      <c r="G109" s="11">
        <f>E109-F109</f>
        <v>0.16641509433962276</v>
      </c>
      <c r="H109" s="10">
        <v>0.13314865024165967</v>
      </c>
      <c r="I109" s="12">
        <v>0</v>
      </c>
      <c r="J109" s="11">
        <f t="shared" si="29"/>
        <v>0.13314865024165967</v>
      </c>
      <c r="K109" s="10">
        <v>0.24050632911392336</v>
      </c>
      <c r="L109" s="12">
        <v>0.36225895316804402</v>
      </c>
      <c r="M109" s="11">
        <f t="shared" si="30"/>
        <v>-0.12175262405412066</v>
      </c>
      <c r="N109" s="11">
        <v>1.5142424242424255</v>
      </c>
      <c r="O109" s="12">
        <v>1.3658536585365899</v>
      </c>
      <c r="P109" s="11">
        <f>N109-O109</f>
        <v>0.14838876570583559</v>
      </c>
      <c r="Q109" s="11">
        <v>1.266666666666669</v>
      </c>
      <c r="R109" s="12">
        <v>0</v>
      </c>
      <c r="S109" s="11">
        <f t="shared" si="31"/>
        <v>1.266666666666669</v>
      </c>
      <c r="T109" s="9">
        <v>4</v>
      </c>
      <c r="U109" s="9">
        <v>3</v>
      </c>
      <c r="V109" s="13">
        <f t="shared" si="19"/>
        <v>1</v>
      </c>
      <c r="W109" s="8" t="str">
        <f t="shared" si="28"/>
        <v>PEGGIORATO</v>
      </c>
    </row>
    <row r="110" spans="1:23" s="1" customFormat="1" ht="27" customHeight="1" x14ac:dyDescent="0.15">
      <c r="A110" s="20" t="s">
        <v>2</v>
      </c>
      <c r="B110" s="20" t="s">
        <v>79</v>
      </c>
      <c r="C110" s="18" t="s">
        <v>78</v>
      </c>
      <c r="D110" s="19" t="s">
        <v>1</v>
      </c>
      <c r="E110" s="10" t="s">
        <v>0</v>
      </c>
      <c r="F110" s="11" t="s">
        <v>0</v>
      </c>
      <c r="G110" s="11" t="s">
        <v>0</v>
      </c>
      <c r="H110" s="10">
        <v>1.5472687899951554</v>
      </c>
      <c r="I110" s="12">
        <v>0</v>
      </c>
      <c r="J110" s="11">
        <f t="shared" si="29"/>
        <v>1.5472687899951554</v>
      </c>
      <c r="K110" s="10">
        <v>1.0200929752066117</v>
      </c>
      <c r="L110" s="12">
        <v>1.26939026263247</v>
      </c>
      <c r="M110" s="11">
        <f t="shared" si="30"/>
        <v>-0.24929728742585833</v>
      </c>
      <c r="N110" s="11">
        <v>1.3946457840101989</v>
      </c>
      <c r="O110" s="11" t="s">
        <v>0</v>
      </c>
      <c r="P110" s="11" t="s">
        <v>0</v>
      </c>
      <c r="Q110" s="11">
        <v>0.87307692307691365</v>
      </c>
      <c r="R110" s="12">
        <v>0.78479196556671393</v>
      </c>
      <c r="S110" s="11">
        <f t="shared" si="31"/>
        <v>8.8284957510199713E-2</v>
      </c>
      <c r="T110" s="9">
        <v>0</v>
      </c>
      <c r="U110" s="9">
        <v>1</v>
      </c>
      <c r="V110" s="13">
        <f t="shared" si="19"/>
        <v>-1</v>
      </c>
      <c r="W110" s="8" t="str">
        <f t="shared" si="28"/>
        <v>MIGLIORATO</v>
      </c>
    </row>
    <row r="111" spans="1:23" s="1" customFormat="1" ht="27" customHeight="1" x14ac:dyDescent="0.15">
      <c r="A111" s="20" t="s">
        <v>2</v>
      </c>
      <c r="B111" s="20" t="s">
        <v>75</v>
      </c>
      <c r="C111" s="18" t="s">
        <v>77</v>
      </c>
      <c r="D111" s="19" t="s">
        <v>1</v>
      </c>
      <c r="E111" s="14">
        <v>0.88604353393085766</v>
      </c>
      <c r="F111" s="11">
        <v>0.57751895991332503</v>
      </c>
      <c r="G111" s="11">
        <f t="shared" ref="G111:G120" si="32">E111-F111</f>
        <v>0.30852457401753264</v>
      </c>
      <c r="H111" s="10">
        <v>1.9180502479924126</v>
      </c>
      <c r="I111" s="12">
        <v>3.8968312910300198</v>
      </c>
      <c r="J111" s="11">
        <f t="shared" si="29"/>
        <v>-1.9787810430376072</v>
      </c>
      <c r="K111" s="10">
        <v>1.0375932199941</v>
      </c>
      <c r="L111" s="12">
        <v>1.0019319344078199</v>
      </c>
      <c r="M111" s="11">
        <f t="shared" si="30"/>
        <v>3.5661285586280123E-2</v>
      </c>
      <c r="N111" s="11">
        <v>1.2645753634276973</v>
      </c>
      <c r="O111" s="12">
        <v>1.18730700965256</v>
      </c>
      <c r="P111" s="11">
        <f t="shared" ref="P111:P139" si="33">N111-O111</f>
        <v>7.72683537751373E-2</v>
      </c>
      <c r="Q111" s="11">
        <v>0</v>
      </c>
      <c r="R111" s="12">
        <v>3.3412398921831898</v>
      </c>
      <c r="S111" s="11">
        <f t="shared" si="31"/>
        <v>-3.3412398921831898</v>
      </c>
      <c r="T111" s="9">
        <v>1</v>
      </c>
      <c r="U111" s="9">
        <v>2</v>
      </c>
      <c r="V111" s="13">
        <f t="shared" si="19"/>
        <v>-1</v>
      </c>
      <c r="W111" s="8" t="str">
        <f t="shared" si="28"/>
        <v>MIGLIORATO</v>
      </c>
    </row>
    <row r="112" spans="1:23" s="1" customFormat="1" ht="27" customHeight="1" x14ac:dyDescent="0.15">
      <c r="A112" s="28" t="s">
        <v>2</v>
      </c>
      <c r="B112" s="28" t="s">
        <v>75</v>
      </c>
      <c r="C112" s="29" t="s">
        <v>76</v>
      </c>
      <c r="D112" s="30" t="s">
        <v>1</v>
      </c>
      <c r="E112" s="14">
        <v>0.83358042994810932</v>
      </c>
      <c r="F112" s="11">
        <v>0.618770314192849</v>
      </c>
      <c r="G112" s="11">
        <f t="shared" si="32"/>
        <v>0.21481011575526032</v>
      </c>
      <c r="H112" s="10">
        <v>0</v>
      </c>
      <c r="I112" s="12">
        <v>0.70727747615355097</v>
      </c>
      <c r="J112" s="11">
        <f t="shared" si="29"/>
        <v>-0.70727747615355097</v>
      </c>
      <c r="K112" s="10">
        <v>0.56897782971402544</v>
      </c>
      <c r="L112" s="12">
        <v>0.57033048573983502</v>
      </c>
      <c r="M112" s="11">
        <f t="shared" si="30"/>
        <v>-1.3526560258095843E-3</v>
      </c>
      <c r="N112" s="11">
        <v>0.8150583397092579</v>
      </c>
      <c r="O112" s="12">
        <v>1.0810780806087801</v>
      </c>
      <c r="P112" s="11">
        <f t="shared" si="33"/>
        <v>-0.26601974089952218</v>
      </c>
      <c r="Q112" s="11">
        <v>1.2238863287250337</v>
      </c>
      <c r="R112" s="12">
        <v>0.60908018867922553</v>
      </c>
      <c r="S112" s="11">
        <f t="shared" si="31"/>
        <v>0.61480614004580814</v>
      </c>
      <c r="T112" s="9">
        <v>5</v>
      </c>
      <c r="U112" s="9">
        <v>3</v>
      </c>
      <c r="V112" s="13">
        <f t="shared" si="19"/>
        <v>2</v>
      </c>
      <c r="W112" s="8" t="str">
        <f t="shared" si="28"/>
        <v>PEGGIORATO</v>
      </c>
    </row>
    <row r="113" spans="1:23" s="1" customFormat="1" ht="27" customHeight="1" x14ac:dyDescent="0.15">
      <c r="A113" s="20" t="s">
        <v>2</v>
      </c>
      <c r="B113" s="20" t="s">
        <v>75</v>
      </c>
      <c r="C113" s="18" t="s">
        <v>74</v>
      </c>
      <c r="D113" s="19" t="s">
        <v>1</v>
      </c>
      <c r="E113" s="14">
        <v>0.65372724149776751</v>
      </c>
      <c r="F113" s="11">
        <v>0.983686140511708</v>
      </c>
      <c r="G113" s="11">
        <f t="shared" si="32"/>
        <v>-0.32995889901394049</v>
      </c>
      <c r="H113" s="10">
        <v>0.20029751857415135</v>
      </c>
      <c r="I113" s="12">
        <v>0.55555825206447296</v>
      </c>
      <c r="J113" s="11">
        <f t="shared" si="29"/>
        <v>-0.35526073349032161</v>
      </c>
      <c r="K113" s="10">
        <v>0.65221781323028627</v>
      </c>
      <c r="L113" s="12">
        <v>0.69758164250436905</v>
      </c>
      <c r="M113" s="11">
        <f t="shared" si="30"/>
        <v>-4.5363829274082779E-2</v>
      </c>
      <c r="N113" s="11">
        <v>1.0708097835476458</v>
      </c>
      <c r="O113" s="12">
        <v>1.0015870452699001</v>
      </c>
      <c r="P113" s="11">
        <f t="shared" si="33"/>
        <v>6.9222738277745721E-2</v>
      </c>
      <c r="Q113" s="11">
        <v>0.45389161860001459</v>
      </c>
      <c r="R113" s="12">
        <v>1.676607831203067</v>
      </c>
      <c r="S113" s="11">
        <f t="shared" si="31"/>
        <v>-1.2227162126030524</v>
      </c>
      <c r="T113" s="9">
        <v>3</v>
      </c>
      <c r="U113" s="9">
        <v>3</v>
      </c>
      <c r="V113" s="13">
        <f t="shared" si="19"/>
        <v>0</v>
      </c>
      <c r="W113" s="8" t="str">
        <f t="shared" si="28"/>
        <v>STABILE</v>
      </c>
    </row>
    <row r="114" spans="1:23" s="1" customFormat="1" ht="27" customHeight="1" x14ac:dyDescent="0.15">
      <c r="A114" s="28" t="s">
        <v>2</v>
      </c>
      <c r="B114" s="28" t="s">
        <v>73</v>
      </c>
      <c r="C114" s="29" t="s">
        <v>72</v>
      </c>
      <c r="D114" s="30" t="s">
        <v>1</v>
      </c>
      <c r="E114" s="14">
        <v>0.16679980827608262</v>
      </c>
      <c r="F114" s="11">
        <v>0.70740655812886999</v>
      </c>
      <c r="G114" s="11">
        <f t="shared" si="32"/>
        <v>-0.54060674985278734</v>
      </c>
      <c r="H114" s="10">
        <v>0.145727718165475</v>
      </c>
      <c r="I114" s="12">
        <v>0.47977240219266498</v>
      </c>
      <c r="J114" s="11">
        <f t="shared" si="29"/>
        <v>-0.33404468402719001</v>
      </c>
      <c r="K114" s="10">
        <v>0.84713606286186893</v>
      </c>
      <c r="L114" s="12">
        <v>1.12196861626248</v>
      </c>
      <c r="M114" s="11">
        <f t="shared" si="30"/>
        <v>-0.27483255340061108</v>
      </c>
      <c r="N114" s="11">
        <v>1.4423592493297592</v>
      </c>
      <c r="O114" s="12">
        <v>1.5684084563223</v>
      </c>
      <c r="P114" s="11">
        <f t="shared" si="33"/>
        <v>-0.12604920699254074</v>
      </c>
      <c r="Q114" s="11">
        <v>2.5010683760683636</v>
      </c>
      <c r="R114" s="12">
        <v>1.7755775577557791</v>
      </c>
      <c r="S114" s="11">
        <f t="shared" si="31"/>
        <v>0.72549081831258455</v>
      </c>
      <c r="T114" s="9">
        <v>4</v>
      </c>
      <c r="U114" s="9">
        <v>3</v>
      </c>
      <c r="V114" s="13">
        <f t="shared" si="19"/>
        <v>1</v>
      </c>
      <c r="W114" s="8" t="str">
        <f t="shared" si="28"/>
        <v>PEGGIORATO</v>
      </c>
    </row>
    <row r="115" spans="1:23" s="1" customFormat="1" ht="27" customHeight="1" x14ac:dyDescent="0.15">
      <c r="A115" s="20" t="s">
        <v>2</v>
      </c>
      <c r="B115" s="20" t="s">
        <v>71</v>
      </c>
      <c r="C115" s="18" t="s">
        <v>70</v>
      </c>
      <c r="D115" s="19" t="s">
        <v>1</v>
      </c>
      <c r="E115" s="14">
        <v>1.0384332925336592</v>
      </c>
      <c r="F115" s="11">
        <v>0.80054774946415697</v>
      </c>
      <c r="G115" s="11">
        <f t="shared" si="32"/>
        <v>0.23788554306950227</v>
      </c>
      <c r="H115" s="10">
        <v>1.8264818196566492</v>
      </c>
      <c r="I115" s="12">
        <v>0.72649383789056798</v>
      </c>
      <c r="J115" s="11">
        <f t="shared" si="29"/>
        <v>1.0999879817660814</v>
      </c>
      <c r="K115" s="10">
        <v>1.2769347496206382</v>
      </c>
      <c r="L115" s="12">
        <v>0.68490566037735701</v>
      </c>
      <c r="M115" s="11">
        <f t="shared" si="30"/>
        <v>0.59202908924328124</v>
      </c>
      <c r="N115" s="11">
        <v>1.2280092592592595</v>
      </c>
      <c r="O115" s="12">
        <v>1.4035326086956501</v>
      </c>
      <c r="P115" s="11">
        <f t="shared" si="33"/>
        <v>-0.17552334943639059</v>
      </c>
      <c r="Q115" s="11">
        <v>2.0624999999999334</v>
      </c>
      <c r="R115" s="12">
        <v>0</v>
      </c>
      <c r="S115" s="11">
        <f t="shared" si="31"/>
        <v>2.0624999999999334</v>
      </c>
      <c r="T115" s="9">
        <v>1</v>
      </c>
      <c r="U115" s="9">
        <v>3</v>
      </c>
      <c r="V115" s="13">
        <f t="shared" si="19"/>
        <v>-2</v>
      </c>
      <c r="W115" s="8" t="str">
        <f t="shared" si="28"/>
        <v>MIGLIORATO</v>
      </c>
    </row>
    <row r="116" spans="1:23" s="1" customFormat="1" ht="27" customHeight="1" x14ac:dyDescent="0.15">
      <c r="A116" s="20" t="s">
        <v>2</v>
      </c>
      <c r="B116" s="20" t="s">
        <v>69</v>
      </c>
      <c r="C116" s="18" t="s">
        <v>68</v>
      </c>
      <c r="D116" s="19" t="s">
        <v>1</v>
      </c>
      <c r="E116" s="14">
        <v>0.74905031121257015</v>
      </c>
      <c r="F116" s="11">
        <v>0.75237137108364505</v>
      </c>
      <c r="G116" s="11">
        <f t="shared" si="32"/>
        <v>-3.321059871074894E-3</v>
      </c>
      <c r="H116" s="10">
        <v>0.92665501897555369</v>
      </c>
      <c r="I116" s="12">
        <v>1.85819953615625</v>
      </c>
      <c r="J116" s="11">
        <f t="shared" si="29"/>
        <v>-0.93154451718069631</v>
      </c>
      <c r="K116" s="10">
        <v>1.0453971533516988</v>
      </c>
      <c r="L116" s="12">
        <v>1.1400844470114899</v>
      </c>
      <c r="M116" s="11">
        <f t="shared" si="30"/>
        <v>-9.4687293659791116E-2</v>
      </c>
      <c r="N116" s="11">
        <v>1.2798411122144997</v>
      </c>
      <c r="O116" s="12">
        <v>1.2197850035536599</v>
      </c>
      <c r="P116" s="11">
        <f t="shared" si="33"/>
        <v>6.0056108660839769E-2</v>
      </c>
      <c r="Q116" s="11">
        <v>0.50096259625962336</v>
      </c>
      <c r="R116" s="12">
        <v>1.0302158273381377</v>
      </c>
      <c r="S116" s="11">
        <f t="shared" si="31"/>
        <v>-0.5292532310785143</v>
      </c>
      <c r="T116" s="9">
        <v>1</v>
      </c>
      <c r="U116" s="9">
        <v>2</v>
      </c>
      <c r="V116" s="13">
        <f t="shared" si="19"/>
        <v>-1</v>
      </c>
      <c r="W116" s="8" t="str">
        <f t="shared" si="28"/>
        <v>MIGLIORATO</v>
      </c>
    </row>
    <row r="117" spans="1:23" s="1" customFormat="1" ht="27" customHeight="1" x14ac:dyDescent="0.15">
      <c r="A117" s="20" t="s">
        <v>2</v>
      </c>
      <c r="B117" s="20" t="s">
        <v>67</v>
      </c>
      <c r="C117" s="18" t="s">
        <v>66</v>
      </c>
      <c r="D117" s="19" t="s">
        <v>1</v>
      </c>
      <c r="E117" s="14">
        <v>0.6803074366431241</v>
      </c>
      <c r="F117" s="11">
        <v>0.88573232323232398</v>
      </c>
      <c r="G117" s="11">
        <f t="shared" si="32"/>
        <v>-0.20542488658919988</v>
      </c>
      <c r="H117" s="10">
        <v>0</v>
      </c>
      <c r="I117" s="12">
        <v>0</v>
      </c>
      <c r="J117" s="11">
        <f t="shared" si="29"/>
        <v>0</v>
      </c>
      <c r="K117" s="10">
        <v>1.082053410820534</v>
      </c>
      <c r="L117" s="12">
        <v>1.18954248366013</v>
      </c>
      <c r="M117" s="11">
        <f t="shared" si="30"/>
        <v>-0.10748907283959608</v>
      </c>
      <c r="N117" s="11">
        <v>1.239525691699606</v>
      </c>
      <c r="O117" s="12">
        <v>1.9228777762638001</v>
      </c>
      <c r="P117" s="11">
        <f t="shared" si="33"/>
        <v>-0.68335208456419405</v>
      </c>
      <c r="Q117" s="11">
        <v>0.48181388757676386</v>
      </c>
      <c r="R117" s="12">
        <v>0.28229363579081057</v>
      </c>
      <c r="S117" s="11">
        <f t="shared" si="31"/>
        <v>0.19952025178595328</v>
      </c>
      <c r="T117" s="9">
        <v>2</v>
      </c>
      <c r="U117" s="9">
        <v>2</v>
      </c>
      <c r="V117" s="13">
        <f t="shared" si="19"/>
        <v>0</v>
      </c>
      <c r="W117" s="8" t="str">
        <f t="shared" si="28"/>
        <v>STABILE</v>
      </c>
    </row>
    <row r="118" spans="1:23" s="1" customFormat="1" ht="27" customHeight="1" x14ac:dyDescent="0.15">
      <c r="A118" s="20" t="s">
        <v>2</v>
      </c>
      <c r="B118" s="20" t="s">
        <v>65</v>
      </c>
      <c r="C118" s="18" t="s">
        <v>64</v>
      </c>
      <c r="D118" s="19" t="s">
        <v>1</v>
      </c>
      <c r="E118" s="14">
        <v>0.70505438259756903</v>
      </c>
      <c r="F118" s="11">
        <v>0.77159685863874405</v>
      </c>
      <c r="G118" s="11">
        <f t="shared" si="32"/>
        <v>-6.6542476041175025E-2</v>
      </c>
      <c r="H118" s="10">
        <v>1.2235433185223079</v>
      </c>
      <c r="I118" s="12">
        <v>2.0529902685907002</v>
      </c>
      <c r="J118" s="11">
        <f t="shared" si="29"/>
        <v>-0.82944695006839231</v>
      </c>
      <c r="K118" s="10">
        <v>0.94232825010362764</v>
      </c>
      <c r="L118" s="12">
        <v>0.98387027904097002</v>
      </c>
      <c r="M118" s="11">
        <f t="shared" si="30"/>
        <v>-4.1542028937342379E-2</v>
      </c>
      <c r="N118" s="11">
        <v>0.9200116771274276</v>
      </c>
      <c r="O118" s="12">
        <v>0.90174757281553397</v>
      </c>
      <c r="P118" s="11">
        <f t="shared" si="33"/>
        <v>1.8264104311893625E-2</v>
      </c>
      <c r="Q118" s="11">
        <v>2.0754132231404943</v>
      </c>
      <c r="R118" s="12">
        <v>1.9445701357465937</v>
      </c>
      <c r="S118" s="11">
        <f t="shared" si="31"/>
        <v>0.1308430873939006</v>
      </c>
      <c r="T118" s="9">
        <v>2</v>
      </c>
      <c r="U118" s="9">
        <v>2</v>
      </c>
      <c r="V118" s="13">
        <f t="shared" si="19"/>
        <v>0</v>
      </c>
      <c r="W118" s="8" t="str">
        <f t="shared" si="28"/>
        <v>STABILE</v>
      </c>
    </row>
    <row r="119" spans="1:23" s="1" customFormat="1" ht="27" customHeight="1" x14ac:dyDescent="0.15">
      <c r="A119" s="20" t="s">
        <v>2</v>
      </c>
      <c r="B119" s="20" t="s">
        <v>63</v>
      </c>
      <c r="C119" s="18" t="s">
        <v>62</v>
      </c>
      <c r="D119" s="19" t="s">
        <v>1</v>
      </c>
      <c r="E119" s="14">
        <v>0.64583333333333337</v>
      </c>
      <c r="F119" s="11">
        <v>0.63605442176870597</v>
      </c>
      <c r="G119" s="11">
        <f t="shared" si="32"/>
        <v>9.7789115646274016E-3</v>
      </c>
      <c r="H119" s="10">
        <v>2.1775232833359079</v>
      </c>
      <c r="I119" s="12">
        <v>4.9897236812057502</v>
      </c>
      <c r="J119" s="11">
        <f t="shared" si="29"/>
        <v>-2.8122003978698422</v>
      </c>
      <c r="K119" s="10">
        <v>0.30037313432835849</v>
      </c>
      <c r="L119" s="12">
        <v>0.27281746031746001</v>
      </c>
      <c r="M119" s="11">
        <f t="shared" si="30"/>
        <v>2.7555674010898479E-2</v>
      </c>
      <c r="N119" s="11">
        <v>0.88562091503267959</v>
      </c>
      <c r="O119" s="12">
        <v>1.4878419452887599</v>
      </c>
      <c r="P119" s="11">
        <f t="shared" si="33"/>
        <v>-0.60222103025608031</v>
      </c>
      <c r="Q119" s="11">
        <v>0</v>
      </c>
      <c r="R119" s="12">
        <v>0</v>
      </c>
      <c r="S119" s="11">
        <f t="shared" si="31"/>
        <v>0</v>
      </c>
      <c r="T119" s="9">
        <v>3</v>
      </c>
      <c r="U119" s="9">
        <v>2</v>
      </c>
      <c r="V119" s="13">
        <f t="shared" si="19"/>
        <v>1</v>
      </c>
      <c r="W119" s="8" t="str">
        <f t="shared" si="28"/>
        <v>PEGGIORATO</v>
      </c>
    </row>
    <row r="120" spans="1:23" s="1" customFormat="1" ht="27" customHeight="1" x14ac:dyDescent="0.15">
      <c r="A120" s="20" t="s">
        <v>2</v>
      </c>
      <c r="B120" s="20" t="s">
        <v>61</v>
      </c>
      <c r="C120" s="18" t="s">
        <v>60</v>
      </c>
      <c r="D120" s="19" t="s">
        <v>1</v>
      </c>
      <c r="E120" s="14">
        <v>0.54206349206349214</v>
      </c>
      <c r="F120" s="11">
        <v>0.97473512632436998</v>
      </c>
      <c r="G120" s="11">
        <f t="shared" si="32"/>
        <v>-0.43267163426087785</v>
      </c>
      <c r="H120" s="10">
        <v>3.3469792471528956</v>
      </c>
      <c r="I120" s="12">
        <v>0</v>
      </c>
      <c r="J120" s="11">
        <f t="shared" si="29"/>
        <v>3.3469792471528956</v>
      </c>
      <c r="K120" s="10">
        <v>1.0313851817763464</v>
      </c>
      <c r="L120" s="12">
        <v>1.05586051017113</v>
      </c>
      <c r="M120" s="11">
        <f t="shared" si="30"/>
        <v>-2.4475328394783613E-2</v>
      </c>
      <c r="N120" s="11">
        <v>1.1588269794721402</v>
      </c>
      <c r="O120" s="12">
        <v>1.3849607982893799</v>
      </c>
      <c r="P120" s="11">
        <f t="shared" si="33"/>
        <v>-0.22613381881723971</v>
      </c>
      <c r="Q120" s="11">
        <v>2.0567338282078351</v>
      </c>
      <c r="R120" s="12">
        <v>1.4122314049586806</v>
      </c>
      <c r="S120" s="11">
        <f t="shared" si="31"/>
        <v>0.64450242324915452</v>
      </c>
      <c r="T120" s="9">
        <v>2</v>
      </c>
      <c r="U120" s="9">
        <v>2</v>
      </c>
      <c r="V120" s="13">
        <f t="shared" si="19"/>
        <v>0</v>
      </c>
      <c r="W120" s="8" t="str">
        <f t="shared" si="28"/>
        <v>STABILE</v>
      </c>
    </row>
    <row r="121" spans="1:23" s="1" customFormat="1" ht="27" customHeight="1" x14ac:dyDescent="0.15">
      <c r="A121" s="20" t="s">
        <v>2</v>
      </c>
      <c r="B121" s="20" t="s">
        <v>59</v>
      </c>
      <c r="C121" s="18" t="s">
        <v>58</v>
      </c>
      <c r="D121" s="19" t="s">
        <v>1</v>
      </c>
      <c r="E121" s="10" t="s">
        <v>0</v>
      </c>
      <c r="F121" s="11" t="s">
        <v>0</v>
      </c>
      <c r="G121" s="11" t="s">
        <v>0</v>
      </c>
      <c r="H121" s="10">
        <v>0</v>
      </c>
      <c r="I121" s="12">
        <v>0</v>
      </c>
      <c r="J121" s="11">
        <f t="shared" si="29"/>
        <v>0</v>
      </c>
      <c r="K121" s="10">
        <v>1.093230174081238</v>
      </c>
      <c r="L121" s="12">
        <v>0</v>
      </c>
      <c r="M121" s="11">
        <f t="shared" si="30"/>
        <v>1.093230174081238</v>
      </c>
      <c r="N121" s="11">
        <v>0</v>
      </c>
      <c r="O121" s="12">
        <v>2.2944983818770202</v>
      </c>
      <c r="P121" s="11">
        <f t="shared" si="33"/>
        <v>-2.2944983818770202</v>
      </c>
      <c r="Q121" s="11">
        <v>2.6166666666666401</v>
      </c>
      <c r="R121" s="12">
        <v>0</v>
      </c>
      <c r="S121" s="11">
        <f t="shared" si="31"/>
        <v>2.6166666666666401</v>
      </c>
      <c r="T121" s="9">
        <v>3</v>
      </c>
      <c r="U121" s="9">
        <v>2</v>
      </c>
      <c r="V121" s="13">
        <f t="shared" si="19"/>
        <v>1</v>
      </c>
      <c r="W121" s="8" t="str">
        <f t="shared" si="28"/>
        <v>PEGGIORATO</v>
      </c>
    </row>
    <row r="122" spans="1:23" s="1" customFormat="1" ht="27" customHeight="1" x14ac:dyDescent="0.15">
      <c r="A122" s="20" t="s">
        <v>2</v>
      </c>
      <c r="B122" s="20" t="s">
        <v>57</v>
      </c>
      <c r="C122" s="18" t="s">
        <v>55</v>
      </c>
      <c r="D122" s="19" t="s">
        <v>1</v>
      </c>
      <c r="E122" s="14">
        <v>0.59432553509208541</v>
      </c>
      <c r="F122" s="11">
        <v>0.70617120106171205</v>
      </c>
      <c r="G122" s="11">
        <f>E122-F122</f>
        <v>-0.11184566596962664</v>
      </c>
      <c r="H122" s="10">
        <v>1.5704740670970163</v>
      </c>
      <c r="I122" s="12">
        <v>0</v>
      </c>
      <c r="J122" s="11">
        <f t="shared" si="29"/>
        <v>1.5704740670970163</v>
      </c>
      <c r="K122" s="10">
        <v>0.97011554621848806</v>
      </c>
      <c r="L122" s="12">
        <v>0.92289900836518701</v>
      </c>
      <c r="M122" s="11">
        <f t="shared" si="30"/>
        <v>4.7216537853301044E-2</v>
      </c>
      <c r="N122" s="11">
        <v>1.2431016042780738</v>
      </c>
      <c r="O122" s="12">
        <v>1.17416079569001</v>
      </c>
      <c r="P122" s="11">
        <f t="shared" si="33"/>
        <v>6.894080858806384E-2</v>
      </c>
      <c r="Q122" s="11">
        <v>0.89318181818180742</v>
      </c>
      <c r="R122" s="12">
        <v>0.37836107554419018</v>
      </c>
      <c r="S122" s="11">
        <f t="shared" si="31"/>
        <v>0.51482074263761723</v>
      </c>
      <c r="T122" s="9">
        <v>1</v>
      </c>
      <c r="U122" s="9">
        <v>2</v>
      </c>
      <c r="V122" s="13">
        <f t="shared" si="19"/>
        <v>-1</v>
      </c>
      <c r="W122" s="8" t="str">
        <f t="shared" si="28"/>
        <v>MIGLIORATO</v>
      </c>
    </row>
    <row r="123" spans="1:23" s="1" customFormat="1" ht="27" customHeight="1" x14ac:dyDescent="0.15">
      <c r="A123" s="20" t="s">
        <v>2</v>
      </c>
      <c r="B123" s="20" t="s">
        <v>56</v>
      </c>
      <c r="C123" s="18" t="s">
        <v>55</v>
      </c>
      <c r="D123" s="19" t="s">
        <v>1</v>
      </c>
      <c r="E123" s="14">
        <v>0.79505781002040354</v>
      </c>
      <c r="F123" s="11">
        <v>1.1291035353535399</v>
      </c>
      <c r="G123" s="11">
        <f>E123-F123</f>
        <v>-0.33404572533313637</v>
      </c>
      <c r="H123" s="10">
        <v>3.1720884883460512</v>
      </c>
      <c r="I123" s="12">
        <v>1.5781673936316201</v>
      </c>
      <c r="J123" s="11">
        <f t="shared" si="29"/>
        <v>1.5939210947144311</v>
      </c>
      <c r="K123" s="10">
        <v>1.1371712864250167</v>
      </c>
      <c r="L123" s="12">
        <v>1.1167574107683</v>
      </c>
      <c r="M123" s="11">
        <f t="shared" si="30"/>
        <v>2.0413875656716707E-2</v>
      </c>
      <c r="N123" s="11">
        <v>1.1391100702576098</v>
      </c>
      <c r="O123" s="12">
        <v>0.93736805066854301</v>
      </c>
      <c r="P123" s="11">
        <f t="shared" si="33"/>
        <v>0.20174201958906679</v>
      </c>
      <c r="Q123" s="11">
        <v>0</v>
      </c>
      <c r="R123" s="12">
        <v>0.88629737609329473</v>
      </c>
      <c r="S123" s="11">
        <f t="shared" si="31"/>
        <v>-0.88629737609329473</v>
      </c>
      <c r="T123" s="9">
        <v>1</v>
      </c>
      <c r="U123" s="9">
        <v>1</v>
      </c>
      <c r="V123" s="13">
        <f t="shared" si="19"/>
        <v>0</v>
      </c>
      <c r="W123" s="8" t="str">
        <f t="shared" si="28"/>
        <v>STABILE</v>
      </c>
    </row>
    <row r="124" spans="1:23" s="1" customFormat="1" ht="27" customHeight="1" x14ac:dyDescent="0.15">
      <c r="A124" s="20" t="s">
        <v>2</v>
      </c>
      <c r="B124" s="20" t="s">
        <v>53</v>
      </c>
      <c r="C124" s="18" t="s">
        <v>54</v>
      </c>
      <c r="D124" s="19" t="s">
        <v>1</v>
      </c>
      <c r="E124" s="14">
        <v>0.91826923076923117</v>
      </c>
      <c r="F124" s="11">
        <v>0.62088081305820797</v>
      </c>
      <c r="G124" s="11">
        <f>E124-F124</f>
        <v>0.2973884177110232</v>
      </c>
      <c r="H124" s="10">
        <v>9.2688818397607411E-2</v>
      </c>
      <c r="I124" s="12">
        <v>0</v>
      </c>
      <c r="J124" s="11">
        <f t="shared" si="29"/>
        <v>9.2688818397607411E-2</v>
      </c>
      <c r="K124" s="10">
        <v>1.1036532425031729</v>
      </c>
      <c r="L124" s="12">
        <v>1.2101521164021201</v>
      </c>
      <c r="M124" s="11">
        <f t="shared" si="30"/>
        <v>-0.10649887389894719</v>
      </c>
      <c r="N124" s="11">
        <v>1.3863684321586838</v>
      </c>
      <c r="O124" s="12">
        <v>1.20438898450947</v>
      </c>
      <c r="P124" s="11">
        <f t="shared" si="33"/>
        <v>0.18197944764921381</v>
      </c>
      <c r="Q124" s="11">
        <v>2.3949275362318811</v>
      </c>
      <c r="R124" s="12">
        <v>0</v>
      </c>
      <c r="S124" s="11">
        <f t="shared" si="31"/>
        <v>2.3949275362318811</v>
      </c>
      <c r="T124" s="9">
        <v>2</v>
      </c>
      <c r="U124" s="9">
        <v>2</v>
      </c>
      <c r="V124" s="13">
        <f t="shared" si="19"/>
        <v>0</v>
      </c>
      <c r="W124" s="8" t="str">
        <f t="shared" si="28"/>
        <v>STABILE</v>
      </c>
    </row>
    <row r="125" spans="1:23" s="1" customFormat="1" ht="27" customHeight="1" x14ac:dyDescent="0.15">
      <c r="A125" s="20" t="s">
        <v>2</v>
      </c>
      <c r="B125" s="20" t="s">
        <v>53</v>
      </c>
      <c r="C125" s="18" t="s">
        <v>52</v>
      </c>
      <c r="D125" s="19" t="s">
        <v>1</v>
      </c>
      <c r="E125" s="14">
        <v>0.70566502463054182</v>
      </c>
      <c r="F125" s="11">
        <v>0.69109947643978997</v>
      </c>
      <c r="G125" s="11">
        <f>E125-F125</f>
        <v>1.4565548190751842E-2</v>
      </c>
      <c r="H125" s="10">
        <v>0.79221797070162281</v>
      </c>
      <c r="I125" s="12">
        <v>0.127376761349659</v>
      </c>
      <c r="J125" s="11">
        <f t="shared" si="29"/>
        <v>0.66484120935196378</v>
      </c>
      <c r="K125" s="10">
        <v>1.3845831587767066</v>
      </c>
      <c r="L125" s="12">
        <v>1.30324074074074</v>
      </c>
      <c r="M125" s="11">
        <f t="shared" si="30"/>
        <v>8.1342418035966535E-2</v>
      </c>
      <c r="N125" s="11">
        <v>1.078286558345642</v>
      </c>
      <c r="O125" s="12">
        <v>1.2764464451211399</v>
      </c>
      <c r="P125" s="11">
        <f t="shared" si="33"/>
        <v>-0.1981598867754979</v>
      </c>
      <c r="Q125" s="11">
        <v>0</v>
      </c>
      <c r="R125" s="12">
        <v>0.49863387978142171</v>
      </c>
      <c r="S125" s="11">
        <f t="shared" si="31"/>
        <v>-0.49863387978142171</v>
      </c>
      <c r="T125" s="9">
        <v>2</v>
      </c>
      <c r="U125" s="9">
        <v>2</v>
      </c>
      <c r="V125" s="13">
        <f t="shared" si="19"/>
        <v>0</v>
      </c>
      <c r="W125" s="8" t="str">
        <f t="shared" si="28"/>
        <v>STABILE</v>
      </c>
    </row>
    <row r="126" spans="1:23" s="1" customFormat="1" ht="27" customHeight="1" x14ac:dyDescent="0.15">
      <c r="A126" s="20" t="s">
        <v>2</v>
      </c>
      <c r="B126" s="20" t="s">
        <v>51</v>
      </c>
      <c r="C126" s="18" t="s">
        <v>50</v>
      </c>
      <c r="D126" s="19" t="s">
        <v>1</v>
      </c>
      <c r="E126" s="10" t="s">
        <v>0</v>
      </c>
      <c r="F126" s="11" t="s">
        <v>0</v>
      </c>
      <c r="G126" s="11" t="s">
        <v>0</v>
      </c>
      <c r="H126" s="10">
        <v>0</v>
      </c>
      <c r="I126" s="12">
        <v>9.7645185856626196E-2</v>
      </c>
      <c r="J126" s="11">
        <f t="shared" si="29"/>
        <v>-9.7645185856626196E-2</v>
      </c>
      <c r="K126" s="10">
        <v>1.2569485511531651</v>
      </c>
      <c r="L126" s="12">
        <v>1.3394298009682599</v>
      </c>
      <c r="M126" s="11">
        <f t="shared" si="30"/>
        <v>-8.2481249815094859E-2</v>
      </c>
      <c r="N126" s="11">
        <v>1.2970219435736663</v>
      </c>
      <c r="O126" s="12">
        <v>1.53374233128834</v>
      </c>
      <c r="P126" s="11">
        <f t="shared" si="33"/>
        <v>-0.23672038771467374</v>
      </c>
      <c r="Q126" s="11">
        <v>0</v>
      </c>
      <c r="R126" s="12">
        <v>1.5045454545454446</v>
      </c>
      <c r="S126" s="11">
        <f t="shared" si="31"/>
        <v>-1.5045454545454446</v>
      </c>
      <c r="T126" s="9">
        <v>1</v>
      </c>
      <c r="U126" s="9">
        <v>2</v>
      </c>
      <c r="V126" s="13">
        <f t="shared" si="19"/>
        <v>-1</v>
      </c>
      <c r="W126" s="8" t="str">
        <f t="shared" si="28"/>
        <v>MIGLIORATO</v>
      </c>
    </row>
    <row r="127" spans="1:23" s="1" customFormat="1" ht="27" customHeight="1" x14ac:dyDescent="0.15">
      <c r="A127" s="20" t="s">
        <v>2</v>
      </c>
      <c r="B127" s="20" t="s">
        <v>49</v>
      </c>
      <c r="C127" s="18" t="s">
        <v>48</v>
      </c>
      <c r="D127" s="19" t="s">
        <v>1</v>
      </c>
      <c r="E127" s="14">
        <v>0.75258397932816545</v>
      </c>
      <c r="F127" s="11">
        <v>0.52960719171389603</v>
      </c>
      <c r="G127" s="11">
        <f t="shared" ref="G127:G139" si="34">E127-F127</f>
        <v>0.22297678761426942</v>
      </c>
      <c r="H127" s="10">
        <v>0.97442793021274987</v>
      </c>
      <c r="I127" s="12">
        <v>1.74163285204104</v>
      </c>
      <c r="J127" s="11">
        <f t="shared" si="29"/>
        <v>-0.76720492182829014</v>
      </c>
      <c r="K127" s="10">
        <v>0.31226765799256506</v>
      </c>
      <c r="L127" s="12">
        <v>0.58402346445824604</v>
      </c>
      <c r="M127" s="11">
        <f t="shared" si="30"/>
        <v>-0.27175580646568098</v>
      </c>
      <c r="N127" s="11">
        <v>1.2198151795182537</v>
      </c>
      <c r="O127" s="12">
        <v>0.56026490066225199</v>
      </c>
      <c r="P127" s="11">
        <f t="shared" si="33"/>
        <v>0.6595502788560017</v>
      </c>
      <c r="Q127" s="11">
        <v>4</v>
      </c>
      <c r="R127" s="12">
        <v>2.4311594202898381</v>
      </c>
      <c r="S127" s="11">
        <f t="shared" si="31"/>
        <v>1.5688405797101619</v>
      </c>
      <c r="T127" s="9">
        <v>3</v>
      </c>
      <c r="U127" s="9">
        <v>4</v>
      </c>
      <c r="V127" s="13">
        <f t="shared" si="19"/>
        <v>-1</v>
      </c>
      <c r="W127" s="8" t="str">
        <f t="shared" si="28"/>
        <v>MIGLIORATO</v>
      </c>
    </row>
    <row r="128" spans="1:23" s="1" customFormat="1" ht="27" customHeight="1" x14ac:dyDescent="0.15">
      <c r="A128" s="28" t="s">
        <v>2</v>
      </c>
      <c r="B128" s="28" t="s">
        <v>47</v>
      </c>
      <c r="C128" s="29" t="s">
        <v>46</v>
      </c>
      <c r="D128" s="30" t="s">
        <v>1</v>
      </c>
      <c r="E128" s="14">
        <v>0.70606060606060672</v>
      </c>
      <c r="F128" s="11">
        <v>0.830378250591017</v>
      </c>
      <c r="G128" s="11">
        <f t="shared" si="34"/>
        <v>-0.12431764453041028</v>
      </c>
      <c r="H128" s="10">
        <v>0.35874988577172584</v>
      </c>
      <c r="I128" s="12">
        <v>0</v>
      </c>
      <c r="J128" s="11">
        <f t="shared" si="29"/>
        <v>0.35874988577172584</v>
      </c>
      <c r="K128" s="10">
        <v>0.3424749163879599</v>
      </c>
      <c r="L128" s="12">
        <v>0.80090497737556599</v>
      </c>
      <c r="M128" s="11">
        <f t="shared" si="30"/>
        <v>-0.45843006098760608</v>
      </c>
      <c r="N128" s="11">
        <v>0.77237048665620023</v>
      </c>
      <c r="O128" s="12">
        <v>1.39464285714286</v>
      </c>
      <c r="P128" s="11">
        <f t="shared" si="33"/>
        <v>-0.62227237048665973</v>
      </c>
      <c r="Q128" s="11">
        <v>0</v>
      </c>
      <c r="R128" s="12">
        <v>2.2527472527472305</v>
      </c>
      <c r="S128" s="11">
        <f t="shared" si="31"/>
        <v>-2.2527472527472305</v>
      </c>
      <c r="T128" s="9">
        <v>4</v>
      </c>
      <c r="U128" s="9">
        <v>4</v>
      </c>
      <c r="V128" s="13">
        <f t="shared" si="19"/>
        <v>0</v>
      </c>
      <c r="W128" s="8" t="str">
        <f t="shared" si="28"/>
        <v>STABILE</v>
      </c>
    </row>
    <row r="129" spans="1:23" s="1" customFormat="1" ht="27" customHeight="1" x14ac:dyDescent="0.15">
      <c r="A129" s="28" t="s">
        <v>2</v>
      </c>
      <c r="B129" s="28" t="s">
        <v>45</v>
      </c>
      <c r="C129" s="29" t="s">
        <v>44</v>
      </c>
      <c r="D129" s="30" t="s">
        <v>1</v>
      </c>
      <c r="E129" s="14">
        <v>0.79096543249452389</v>
      </c>
      <c r="F129" s="11">
        <v>0.90407791065277898</v>
      </c>
      <c r="G129" s="11">
        <f t="shared" si="34"/>
        <v>-0.11311247815825509</v>
      </c>
      <c r="H129" s="10">
        <v>0.63767473532444774</v>
      </c>
      <c r="I129" s="12">
        <v>0.96195511482849305</v>
      </c>
      <c r="J129" s="11">
        <f t="shared" si="29"/>
        <v>-0.32428037950404531</v>
      </c>
      <c r="K129" s="10">
        <v>0.98118775359645938</v>
      </c>
      <c r="L129" s="12">
        <v>0.50655847539641197</v>
      </c>
      <c r="M129" s="11">
        <f t="shared" si="30"/>
        <v>0.47462927820004741</v>
      </c>
      <c r="N129" s="11">
        <v>0.6905936109825076</v>
      </c>
      <c r="O129" s="12">
        <v>0.81606203600733296</v>
      </c>
      <c r="P129" s="11">
        <f t="shared" si="33"/>
        <v>-0.12546842502482536</v>
      </c>
      <c r="Q129" s="11">
        <v>2.8625235404895863</v>
      </c>
      <c r="R129" s="12">
        <v>2.8075286415711207</v>
      </c>
      <c r="S129" s="11">
        <f t="shared" si="31"/>
        <v>5.4994898918465651E-2</v>
      </c>
      <c r="T129" s="9">
        <v>4</v>
      </c>
      <c r="U129" s="9">
        <v>3</v>
      </c>
      <c r="V129" s="13">
        <f t="shared" si="19"/>
        <v>1</v>
      </c>
      <c r="W129" s="8" t="str">
        <f t="shared" si="28"/>
        <v>PEGGIORATO</v>
      </c>
    </row>
    <row r="130" spans="1:23" s="1" customFormat="1" ht="27" customHeight="1" x14ac:dyDescent="0.15">
      <c r="A130" s="20" t="s">
        <v>2</v>
      </c>
      <c r="B130" s="20" t="s">
        <v>43</v>
      </c>
      <c r="C130" s="18" t="s">
        <v>42</v>
      </c>
      <c r="D130" s="19" t="s">
        <v>1</v>
      </c>
      <c r="E130" s="14">
        <v>0.91647855530474065</v>
      </c>
      <c r="F130" s="11">
        <v>0.84191456903127504</v>
      </c>
      <c r="G130" s="11">
        <f t="shared" si="34"/>
        <v>7.456398627346561E-2</v>
      </c>
      <c r="H130" s="10">
        <v>0.15953940403095401</v>
      </c>
      <c r="I130" s="12">
        <v>0.32175206016200197</v>
      </c>
      <c r="J130" s="11">
        <f t="shared" si="29"/>
        <v>-0.16221265613104796</v>
      </c>
      <c r="K130" s="10">
        <v>1.0232485404503742</v>
      </c>
      <c r="L130" s="12">
        <v>1.07317073170732</v>
      </c>
      <c r="M130" s="11">
        <f t="shared" si="30"/>
        <v>-4.9922191256945858E-2</v>
      </c>
      <c r="N130" s="11">
        <v>1.0760869565217386</v>
      </c>
      <c r="O130" s="12">
        <v>1.15456790123457</v>
      </c>
      <c r="P130" s="11">
        <f t="shared" si="33"/>
        <v>-7.8480944712831402E-2</v>
      </c>
      <c r="Q130" s="11">
        <v>1.933418693982071</v>
      </c>
      <c r="R130" s="12">
        <v>0</v>
      </c>
      <c r="S130" s="11">
        <f t="shared" si="31"/>
        <v>1.933418693982071</v>
      </c>
      <c r="T130" s="9">
        <v>2</v>
      </c>
      <c r="U130" s="9">
        <v>2</v>
      </c>
      <c r="V130" s="13">
        <f t="shared" si="19"/>
        <v>0</v>
      </c>
      <c r="W130" s="8" t="str">
        <f t="shared" si="28"/>
        <v>STABILE</v>
      </c>
    </row>
    <row r="131" spans="1:23" s="1" customFormat="1" ht="27" customHeight="1" x14ac:dyDescent="0.15">
      <c r="A131" s="28" t="s">
        <v>2</v>
      </c>
      <c r="B131" s="28" t="s">
        <v>41</v>
      </c>
      <c r="C131" s="29" t="s">
        <v>40</v>
      </c>
      <c r="D131" s="30" t="s">
        <v>1</v>
      </c>
      <c r="E131" s="14">
        <v>1.0112554112554122</v>
      </c>
      <c r="F131" s="11">
        <v>0.76257861635220103</v>
      </c>
      <c r="G131" s="11">
        <f t="shared" si="34"/>
        <v>0.24867679490321115</v>
      </c>
      <c r="H131" s="10">
        <v>0</v>
      </c>
      <c r="I131" s="12">
        <v>4.7933856430549504</v>
      </c>
      <c r="J131" s="11">
        <f t="shared" si="29"/>
        <v>-4.7933856430549504</v>
      </c>
      <c r="K131" s="10">
        <v>0.10493827160493822</v>
      </c>
      <c r="L131" s="12">
        <v>0</v>
      </c>
      <c r="M131" s="11">
        <f t="shared" si="30"/>
        <v>0.10493827160493822</v>
      </c>
      <c r="N131" s="11">
        <v>0</v>
      </c>
      <c r="O131" s="12">
        <v>1.4934738955823299</v>
      </c>
      <c r="P131" s="11">
        <f t="shared" si="33"/>
        <v>-1.4934738955823299</v>
      </c>
      <c r="Q131" s="11">
        <v>3.1097560975609464</v>
      </c>
      <c r="R131" s="12">
        <v>0</v>
      </c>
      <c r="S131" s="11">
        <f t="shared" si="31"/>
        <v>3.1097560975609464</v>
      </c>
      <c r="T131" s="9">
        <v>4</v>
      </c>
      <c r="U131" s="9">
        <v>3</v>
      </c>
      <c r="V131" s="13">
        <f t="shared" si="19"/>
        <v>1</v>
      </c>
      <c r="W131" s="8" t="str">
        <f t="shared" ref="W131:W143" si="35">IF(V131&lt;0,"MIGLIORATO",IF(V131&gt;0,"PEGGIORATO",IF(V131=0,"STABILE")))</f>
        <v>PEGGIORATO</v>
      </c>
    </row>
    <row r="132" spans="1:23" s="1" customFormat="1" ht="27" customHeight="1" x14ac:dyDescent="0.15">
      <c r="A132" s="20" t="s">
        <v>2</v>
      </c>
      <c r="B132" s="20" t="s">
        <v>39</v>
      </c>
      <c r="C132" s="18" t="s">
        <v>38</v>
      </c>
      <c r="D132" s="19" t="s">
        <v>1</v>
      </c>
      <c r="E132" s="14">
        <v>1.0600469641060055</v>
      </c>
      <c r="F132" s="11">
        <v>0.91732377538829102</v>
      </c>
      <c r="G132" s="11">
        <f t="shared" si="34"/>
        <v>0.1427231887177145</v>
      </c>
      <c r="H132" s="10">
        <v>0.86959145477114164</v>
      </c>
      <c r="I132" s="12">
        <v>0.22173341608557601</v>
      </c>
      <c r="J132" s="11">
        <f t="shared" si="29"/>
        <v>0.64785803868556568</v>
      </c>
      <c r="K132" s="10">
        <v>0.41289844329132674</v>
      </c>
      <c r="L132" s="12">
        <v>0.55831826401446605</v>
      </c>
      <c r="M132" s="11">
        <f t="shared" si="30"/>
        <v>-0.1454198207231393</v>
      </c>
      <c r="N132" s="11">
        <v>0.76485922836287723</v>
      </c>
      <c r="O132" s="12">
        <v>0.710280373831775</v>
      </c>
      <c r="P132" s="11">
        <f t="shared" si="33"/>
        <v>5.4578854531102228E-2</v>
      </c>
      <c r="Q132" s="11">
        <v>0</v>
      </c>
      <c r="R132" s="12">
        <v>2.3285714285714336</v>
      </c>
      <c r="S132" s="11">
        <f t="shared" si="31"/>
        <v>-2.3285714285714336</v>
      </c>
      <c r="T132" s="9">
        <v>3</v>
      </c>
      <c r="U132" s="9">
        <v>4</v>
      </c>
      <c r="V132" s="13">
        <f t="shared" ref="V132:V143" si="36">T132-U132</f>
        <v>-1</v>
      </c>
      <c r="W132" s="8" t="str">
        <f t="shared" si="35"/>
        <v>MIGLIORATO</v>
      </c>
    </row>
    <row r="133" spans="1:23" s="1" customFormat="1" ht="27" customHeight="1" x14ac:dyDescent="0.15">
      <c r="A133" s="20" t="s">
        <v>2</v>
      </c>
      <c r="B133" s="20" t="s">
        <v>37</v>
      </c>
      <c r="C133" s="18" t="s">
        <v>36</v>
      </c>
      <c r="D133" s="19" t="s">
        <v>1</v>
      </c>
      <c r="E133" s="14">
        <v>0.80058651026393013</v>
      </c>
      <c r="F133" s="11">
        <v>0.42462845010615702</v>
      </c>
      <c r="G133" s="11">
        <f t="shared" si="34"/>
        <v>0.37595806015777311</v>
      </c>
      <c r="H133" s="10">
        <v>0</v>
      </c>
      <c r="I133" s="12">
        <v>0</v>
      </c>
      <c r="J133" s="11">
        <f t="shared" si="29"/>
        <v>0</v>
      </c>
      <c r="K133" s="10">
        <v>0.97627314814814803</v>
      </c>
      <c r="L133" s="12">
        <v>1.30473678767194</v>
      </c>
      <c r="M133" s="11">
        <f t="shared" si="30"/>
        <v>-0.32846363952379198</v>
      </c>
      <c r="N133" s="11">
        <v>1.4335790335790333</v>
      </c>
      <c r="O133" s="12">
        <v>0.46493902439024398</v>
      </c>
      <c r="P133" s="11">
        <f t="shared" si="33"/>
        <v>0.96864000918878923</v>
      </c>
      <c r="Q133" s="11">
        <v>1.2571726656233657</v>
      </c>
      <c r="R133" s="12">
        <v>0.47359307359308367</v>
      </c>
      <c r="S133" s="11">
        <f t="shared" si="31"/>
        <v>0.78357959203028205</v>
      </c>
      <c r="T133" s="9">
        <v>3</v>
      </c>
      <c r="U133" s="9">
        <v>3</v>
      </c>
      <c r="V133" s="13">
        <f t="shared" si="36"/>
        <v>0</v>
      </c>
      <c r="W133" s="8" t="str">
        <f t="shared" si="35"/>
        <v>STABILE</v>
      </c>
    </row>
    <row r="134" spans="1:23" s="1" customFormat="1" ht="27" customHeight="1" x14ac:dyDescent="0.15">
      <c r="A134" s="20" t="s">
        <v>2</v>
      </c>
      <c r="B134" s="20" t="s">
        <v>35</v>
      </c>
      <c r="C134" s="18" t="s">
        <v>34</v>
      </c>
      <c r="D134" s="19" t="s">
        <v>1</v>
      </c>
      <c r="E134" s="14">
        <v>0.72075581395348809</v>
      </c>
      <c r="F134" s="11">
        <v>0.79650756693830105</v>
      </c>
      <c r="G134" s="11">
        <f t="shared" si="34"/>
        <v>-7.5751752984812959E-2</v>
      </c>
      <c r="H134" s="10">
        <v>0.66166749125476954</v>
      </c>
      <c r="I134" s="12">
        <v>0.407293991492368</v>
      </c>
      <c r="J134" s="11">
        <f t="shared" si="29"/>
        <v>0.25437349976240153</v>
      </c>
      <c r="K134" s="10">
        <v>0.98398805101535447</v>
      </c>
      <c r="L134" s="12">
        <v>0.79001403894280797</v>
      </c>
      <c r="M134" s="11">
        <f t="shared" si="30"/>
        <v>0.1939740120725465</v>
      </c>
      <c r="N134" s="11">
        <v>1.4411024992633108</v>
      </c>
      <c r="O134" s="12">
        <v>1.42018196856906</v>
      </c>
      <c r="P134" s="11">
        <f t="shared" si="33"/>
        <v>2.0920530694250816E-2</v>
      </c>
      <c r="Q134" s="11">
        <v>1.0350714990137981</v>
      </c>
      <c r="R134" s="12">
        <v>0.49949525540076029</v>
      </c>
      <c r="S134" s="11">
        <f t="shared" si="31"/>
        <v>0.53557624361303779</v>
      </c>
      <c r="T134" s="9">
        <v>2</v>
      </c>
      <c r="U134" s="9">
        <v>3</v>
      </c>
      <c r="V134" s="13">
        <f t="shared" si="36"/>
        <v>-1</v>
      </c>
      <c r="W134" s="8" t="str">
        <f t="shared" si="35"/>
        <v>MIGLIORATO</v>
      </c>
    </row>
    <row r="135" spans="1:23" s="1" customFormat="1" ht="27" customHeight="1" x14ac:dyDescent="0.15">
      <c r="A135" s="20" t="s">
        <v>2</v>
      </c>
      <c r="B135" s="20" t="s">
        <v>33</v>
      </c>
      <c r="C135" s="18" t="s">
        <v>32</v>
      </c>
      <c r="D135" s="19" t="s">
        <v>1</v>
      </c>
      <c r="E135" s="14">
        <v>1.304240242942303</v>
      </c>
      <c r="F135" s="11">
        <v>0.80037313432835799</v>
      </c>
      <c r="G135" s="11">
        <f t="shared" si="34"/>
        <v>0.50386710861394501</v>
      </c>
      <c r="H135" s="10">
        <v>0</v>
      </c>
      <c r="I135" s="12">
        <v>1.5884887870000799</v>
      </c>
      <c r="J135" s="11">
        <f t="shared" si="29"/>
        <v>-1.5884887870000799</v>
      </c>
      <c r="K135" s="10">
        <v>0.62341118188251954</v>
      </c>
      <c r="L135" s="12">
        <v>6.3870878741895398E-2</v>
      </c>
      <c r="M135" s="11">
        <f t="shared" si="30"/>
        <v>0.55954030314062408</v>
      </c>
      <c r="N135" s="11">
        <v>0.14058956916099796</v>
      </c>
      <c r="O135" s="12">
        <v>0.62440870387890302</v>
      </c>
      <c r="P135" s="11">
        <f t="shared" si="33"/>
        <v>-0.48381913471790505</v>
      </c>
      <c r="Q135" s="11">
        <v>0.9040229885057387</v>
      </c>
      <c r="R135" s="12">
        <v>1.8960244648317994</v>
      </c>
      <c r="S135" s="11">
        <f t="shared" si="31"/>
        <v>-0.99200147632606073</v>
      </c>
      <c r="T135" s="9">
        <v>3</v>
      </c>
      <c r="U135" s="9">
        <v>4</v>
      </c>
      <c r="V135" s="13">
        <f t="shared" si="36"/>
        <v>-1</v>
      </c>
      <c r="W135" s="8" t="str">
        <f t="shared" si="35"/>
        <v>MIGLIORATO</v>
      </c>
    </row>
    <row r="136" spans="1:23" s="1" customFormat="1" ht="27" customHeight="1" x14ac:dyDescent="0.15">
      <c r="A136" s="20" t="s">
        <v>2</v>
      </c>
      <c r="B136" s="20" t="s">
        <v>31</v>
      </c>
      <c r="C136" s="18" t="s">
        <v>30</v>
      </c>
      <c r="D136" s="19" t="s">
        <v>1</v>
      </c>
      <c r="E136" s="14">
        <v>1.0208913649025089</v>
      </c>
      <c r="F136" s="11">
        <v>0.66943866943867003</v>
      </c>
      <c r="G136" s="11">
        <f t="shared" si="34"/>
        <v>0.35145269546383884</v>
      </c>
      <c r="H136" s="10">
        <v>0.28641676344856565</v>
      </c>
      <c r="I136" s="12">
        <v>1.33079426924794</v>
      </c>
      <c r="J136" s="11">
        <f t="shared" si="29"/>
        <v>-1.0443775057993743</v>
      </c>
      <c r="K136" s="10">
        <v>0.93717459215550114</v>
      </c>
      <c r="L136" s="12">
        <v>0.90064516129032202</v>
      </c>
      <c r="M136" s="11">
        <f t="shared" si="30"/>
        <v>3.6529430865179124E-2</v>
      </c>
      <c r="N136" s="11">
        <v>1.2975480450629573</v>
      </c>
      <c r="O136" s="12">
        <v>1.15521327014218</v>
      </c>
      <c r="P136" s="11">
        <f t="shared" si="33"/>
        <v>0.14233477492077728</v>
      </c>
      <c r="Q136" s="11">
        <v>0.9867109634551372</v>
      </c>
      <c r="R136" s="12">
        <v>0.45641025641026556</v>
      </c>
      <c r="S136" s="11">
        <f t="shared" si="31"/>
        <v>0.53030070704487164</v>
      </c>
      <c r="T136" s="9">
        <v>1</v>
      </c>
      <c r="U136" s="9">
        <v>1</v>
      </c>
      <c r="V136" s="13">
        <f t="shared" si="36"/>
        <v>0</v>
      </c>
      <c r="W136" s="8" t="str">
        <f t="shared" si="35"/>
        <v>STABILE</v>
      </c>
    </row>
    <row r="137" spans="1:23" s="1" customFormat="1" ht="27" customHeight="1" x14ac:dyDescent="0.15">
      <c r="A137" s="20" t="s">
        <v>2</v>
      </c>
      <c r="B137" s="20" t="s">
        <v>29</v>
      </c>
      <c r="C137" s="18" t="s">
        <v>28</v>
      </c>
      <c r="D137" s="19" t="s">
        <v>1</v>
      </c>
      <c r="E137" s="14">
        <v>0.64357541899441428</v>
      </c>
      <c r="F137" s="11">
        <v>1.7150000000000001</v>
      </c>
      <c r="G137" s="11">
        <f t="shared" si="34"/>
        <v>-1.0714245810055858</v>
      </c>
      <c r="H137" s="10">
        <v>0</v>
      </c>
      <c r="I137" s="12">
        <v>0</v>
      </c>
      <c r="J137" s="11">
        <f t="shared" si="29"/>
        <v>0</v>
      </c>
      <c r="K137" s="10">
        <v>0.98390373495858796</v>
      </c>
      <c r="L137" s="12">
        <v>1.2137254901960799</v>
      </c>
      <c r="M137" s="11">
        <f t="shared" si="30"/>
        <v>-0.22982175523749193</v>
      </c>
      <c r="N137" s="11">
        <v>1.1521942110177397</v>
      </c>
      <c r="O137" s="12">
        <v>0.93391373169766401</v>
      </c>
      <c r="P137" s="11">
        <f t="shared" si="33"/>
        <v>0.21828047932007566</v>
      </c>
      <c r="Q137" s="11">
        <v>1.2673107890499224</v>
      </c>
      <c r="R137" s="12">
        <v>2.8564814814814672</v>
      </c>
      <c r="S137" s="11">
        <f t="shared" si="31"/>
        <v>-1.5891706924315447</v>
      </c>
      <c r="T137" s="9">
        <v>3</v>
      </c>
      <c r="U137" s="9">
        <v>2</v>
      </c>
      <c r="V137" s="13">
        <f t="shared" si="36"/>
        <v>1</v>
      </c>
      <c r="W137" s="8" t="str">
        <f t="shared" si="35"/>
        <v>PEGGIORATO</v>
      </c>
    </row>
    <row r="138" spans="1:23" s="1" customFormat="1" ht="27" customHeight="1" x14ac:dyDescent="0.15">
      <c r="A138" s="20" t="s">
        <v>2</v>
      </c>
      <c r="B138" s="20" t="s">
        <v>27</v>
      </c>
      <c r="C138" s="18" t="s">
        <v>26</v>
      </c>
      <c r="D138" s="19" t="s">
        <v>1</v>
      </c>
      <c r="E138" s="14">
        <v>0.96384099616858321</v>
      </c>
      <c r="F138" s="11">
        <v>1.0058456486042699</v>
      </c>
      <c r="G138" s="11">
        <f t="shared" si="34"/>
        <v>-4.200465243568674E-2</v>
      </c>
      <c r="H138" s="10">
        <v>0</v>
      </c>
      <c r="I138" s="12">
        <v>0</v>
      </c>
      <c r="J138" s="11">
        <f t="shared" si="29"/>
        <v>0</v>
      </c>
      <c r="K138" s="10">
        <v>1.3179913294797694</v>
      </c>
      <c r="L138" s="12">
        <v>1.1610473457675801</v>
      </c>
      <c r="M138" s="11">
        <f t="shared" si="30"/>
        <v>0.15694398371218932</v>
      </c>
      <c r="N138" s="11">
        <v>1.3595786800134457</v>
      </c>
      <c r="O138" s="12">
        <v>1.61946308724832</v>
      </c>
      <c r="P138" s="11">
        <f t="shared" si="33"/>
        <v>-0.25988440723487427</v>
      </c>
      <c r="Q138" s="11">
        <v>0.5259803921568551</v>
      </c>
      <c r="R138" s="12">
        <v>0.61867935752530723</v>
      </c>
      <c r="S138" s="11">
        <f t="shared" si="31"/>
        <v>-9.2698965368452124E-2</v>
      </c>
      <c r="T138" s="9">
        <v>1</v>
      </c>
      <c r="U138" s="9">
        <v>1</v>
      </c>
      <c r="V138" s="13">
        <f t="shared" si="36"/>
        <v>0</v>
      </c>
      <c r="W138" s="8" t="str">
        <f t="shared" si="35"/>
        <v>STABILE</v>
      </c>
    </row>
    <row r="139" spans="1:23" s="1" customFormat="1" ht="27" customHeight="1" x14ac:dyDescent="0.15">
      <c r="A139" s="28" t="s">
        <v>2</v>
      </c>
      <c r="B139" s="28" t="s">
        <v>25</v>
      </c>
      <c r="C139" s="29" t="s">
        <v>24</v>
      </c>
      <c r="D139" s="30" t="s">
        <v>1</v>
      </c>
      <c r="E139" s="14">
        <v>0.9521550019770656</v>
      </c>
      <c r="F139" s="11">
        <v>1.0534090909090901</v>
      </c>
      <c r="G139" s="11">
        <f t="shared" si="34"/>
        <v>-0.10125408893202448</v>
      </c>
      <c r="H139" s="10">
        <v>0</v>
      </c>
      <c r="I139" s="12" t="s">
        <v>0</v>
      </c>
      <c r="J139" s="11" t="s">
        <v>0</v>
      </c>
      <c r="K139" s="10">
        <v>0.3347368421052635</v>
      </c>
      <c r="L139" s="12">
        <v>0.56834327934072104</v>
      </c>
      <c r="M139" s="11">
        <f t="shared" si="30"/>
        <v>-0.23360643723545754</v>
      </c>
      <c r="N139" s="11">
        <v>0.77907884465261468</v>
      </c>
      <c r="O139" s="12">
        <v>0.73350694444444398</v>
      </c>
      <c r="P139" s="11">
        <f t="shared" si="33"/>
        <v>4.5571900208170701E-2</v>
      </c>
      <c r="Q139" s="11">
        <v>1.5263999999999758</v>
      </c>
      <c r="R139" s="12">
        <v>1.5401234567901469</v>
      </c>
      <c r="S139" s="11">
        <f t="shared" si="31"/>
        <v>-1.3723456790171173E-2</v>
      </c>
      <c r="T139" s="9">
        <v>4</v>
      </c>
      <c r="U139" s="9">
        <v>3</v>
      </c>
      <c r="V139" s="13">
        <f t="shared" si="36"/>
        <v>1</v>
      </c>
      <c r="W139" s="8" t="str">
        <f t="shared" si="35"/>
        <v>PEGGIORATO</v>
      </c>
    </row>
    <row r="140" spans="1:23" s="1" customFormat="1" ht="27" customHeight="1" x14ac:dyDescent="0.15">
      <c r="A140" s="20" t="s">
        <v>19</v>
      </c>
      <c r="B140" s="20" t="s">
        <v>23</v>
      </c>
      <c r="C140" s="18" t="s">
        <v>22</v>
      </c>
      <c r="D140" s="19" t="s">
        <v>1</v>
      </c>
      <c r="E140" s="10" t="s">
        <v>0</v>
      </c>
      <c r="F140" s="11" t="s">
        <v>0</v>
      </c>
      <c r="G140" s="11" t="s">
        <v>0</v>
      </c>
      <c r="H140" s="10">
        <v>0.65018422249865226</v>
      </c>
      <c r="I140" s="12">
        <v>0.60330604718657699</v>
      </c>
      <c r="J140" s="11">
        <f>H140-I140</f>
        <v>4.6878175312075276E-2</v>
      </c>
      <c r="K140" s="10">
        <v>0.44360523665659651</v>
      </c>
      <c r="L140" s="12">
        <v>0.51425059187761701</v>
      </c>
      <c r="M140" s="11">
        <f t="shared" si="30"/>
        <v>-7.06453552210205E-2</v>
      </c>
      <c r="N140" s="11">
        <v>1.5782949790795047</v>
      </c>
      <c r="O140" s="11" t="s">
        <v>0</v>
      </c>
      <c r="P140" s="11" t="s">
        <v>0</v>
      </c>
      <c r="Q140" s="11">
        <v>2.0873366013071788</v>
      </c>
      <c r="R140" s="12">
        <v>1.2652868554829331</v>
      </c>
      <c r="S140" s="11">
        <f t="shared" si="31"/>
        <v>0.82204974582424573</v>
      </c>
      <c r="T140" s="9">
        <v>3</v>
      </c>
      <c r="U140" s="9">
        <v>3</v>
      </c>
      <c r="V140" s="13">
        <f t="shared" si="36"/>
        <v>0</v>
      </c>
      <c r="W140" s="8" t="str">
        <f t="shared" si="35"/>
        <v>STABILE</v>
      </c>
    </row>
    <row r="141" spans="1:23" s="1" customFormat="1" ht="27" customHeight="1" x14ac:dyDescent="0.15">
      <c r="A141" s="20" t="s">
        <v>19</v>
      </c>
      <c r="B141" s="20" t="s">
        <v>23</v>
      </c>
      <c r="C141" s="18" t="s">
        <v>22</v>
      </c>
      <c r="D141" s="19" t="s">
        <v>11</v>
      </c>
      <c r="E141" s="14">
        <v>0.54306072487709611</v>
      </c>
      <c r="F141" s="11">
        <v>0.63938536710813898</v>
      </c>
      <c r="G141" s="11">
        <f>E141-F141</f>
        <v>-9.6324642231042867E-2</v>
      </c>
      <c r="H141" s="10">
        <v>1.7272858950072767</v>
      </c>
      <c r="I141" s="12">
        <v>1.20465425022964</v>
      </c>
      <c r="J141" s="11">
        <f>H141-I141</f>
        <v>0.52263164477763668</v>
      </c>
      <c r="K141" s="10" t="s">
        <v>0</v>
      </c>
      <c r="L141" s="12" t="s">
        <v>0</v>
      </c>
      <c r="M141" s="11" t="s">
        <v>0</v>
      </c>
      <c r="N141" s="11">
        <v>0.9620083682008409</v>
      </c>
      <c r="O141" s="12">
        <v>2.2770977917980999</v>
      </c>
      <c r="P141" s="11">
        <f>N141-O141</f>
        <v>-1.315089423597259</v>
      </c>
      <c r="Q141" s="11" t="s">
        <v>0</v>
      </c>
      <c r="R141" s="11" t="s">
        <v>0</v>
      </c>
      <c r="S141" s="11" t="s">
        <v>0</v>
      </c>
      <c r="T141" s="9">
        <v>1</v>
      </c>
      <c r="U141" s="9">
        <v>1</v>
      </c>
      <c r="V141" s="13">
        <f t="shared" si="36"/>
        <v>0</v>
      </c>
      <c r="W141" s="8" t="str">
        <f t="shared" si="35"/>
        <v>STABILE</v>
      </c>
    </row>
    <row r="142" spans="1:23" s="1" customFormat="1" ht="27" customHeight="1" x14ac:dyDescent="0.15">
      <c r="A142" s="20" t="s">
        <v>19</v>
      </c>
      <c r="B142" s="20" t="s">
        <v>21</v>
      </c>
      <c r="C142" s="18" t="s">
        <v>20</v>
      </c>
      <c r="D142" s="19" t="s">
        <v>1</v>
      </c>
      <c r="E142" s="14">
        <v>0.97434633362547407</v>
      </c>
      <c r="F142" s="11">
        <v>0.973578160545987</v>
      </c>
      <c r="G142" s="11">
        <f>E142-F142</f>
        <v>7.681730794870667E-4</v>
      </c>
      <c r="H142" s="10">
        <v>8.5858404430018145E-2</v>
      </c>
      <c r="I142" s="12">
        <v>0</v>
      </c>
      <c r="J142" s="11">
        <f>H142-I142</f>
        <v>8.5858404430018145E-2</v>
      </c>
      <c r="K142" s="10">
        <v>1.0285289747399715</v>
      </c>
      <c r="L142" s="12">
        <v>0.94771652068012602</v>
      </c>
      <c r="M142" s="11">
        <f>K142-L142</f>
        <v>8.0812454059845495E-2</v>
      </c>
      <c r="N142" s="11">
        <v>1.2457646234759168</v>
      </c>
      <c r="O142" s="12">
        <v>1.3107946715663801</v>
      </c>
      <c r="P142" s="11">
        <f>N142-O142</f>
        <v>-6.503004809046331E-2</v>
      </c>
      <c r="Q142" s="11">
        <v>0.93225589225588801</v>
      </c>
      <c r="R142" s="12">
        <v>0.84488836662750622</v>
      </c>
      <c r="S142" s="11">
        <f>Q142-R142</f>
        <v>8.7367525628381792E-2</v>
      </c>
      <c r="T142" s="9">
        <v>1</v>
      </c>
      <c r="U142" s="9">
        <v>1</v>
      </c>
      <c r="V142" s="13">
        <f t="shared" si="36"/>
        <v>0</v>
      </c>
      <c r="W142" s="8" t="str">
        <f t="shared" si="35"/>
        <v>STABILE</v>
      </c>
    </row>
    <row r="143" spans="1:23" s="1" customFormat="1" ht="27" customHeight="1" x14ac:dyDescent="0.15">
      <c r="A143" s="20" t="s">
        <v>19</v>
      </c>
      <c r="B143" s="20" t="s">
        <v>18</v>
      </c>
      <c r="C143" s="18" t="s">
        <v>17</v>
      </c>
      <c r="D143" s="19" t="s">
        <v>1</v>
      </c>
      <c r="E143" s="14">
        <v>1.3026315789473701</v>
      </c>
      <c r="F143" s="11">
        <v>0.86274509803921595</v>
      </c>
      <c r="G143" s="11">
        <f>E143-F143</f>
        <v>0.43988648090815419</v>
      </c>
      <c r="H143" s="10">
        <v>3.9077433104428154</v>
      </c>
      <c r="I143" s="12">
        <v>1.84650410697988</v>
      </c>
      <c r="J143" s="11">
        <f>H143-I143</f>
        <v>2.0612392034629354</v>
      </c>
      <c r="K143" s="10">
        <v>0.55384615384615343</v>
      </c>
      <c r="L143" s="12">
        <v>0.85161290322580696</v>
      </c>
      <c r="M143" s="11">
        <f>K143-L143</f>
        <v>-0.29776674937965353</v>
      </c>
      <c r="N143" s="11">
        <v>1.1428571428571428</v>
      </c>
      <c r="O143" s="12">
        <v>1.36363636363636</v>
      </c>
      <c r="P143" s="11">
        <f>N143-O143</f>
        <v>-0.22077922077921719</v>
      </c>
      <c r="Q143" s="11">
        <v>2.7692307692307478</v>
      </c>
      <c r="R143" s="12">
        <v>0.73333333333333572</v>
      </c>
      <c r="S143" s="11">
        <f>Q143-R143</f>
        <v>2.0358974358974122</v>
      </c>
      <c r="T143" s="9">
        <v>2</v>
      </c>
      <c r="U143" s="9">
        <v>2</v>
      </c>
      <c r="V143" s="13">
        <f t="shared" si="36"/>
        <v>0</v>
      </c>
      <c r="W143" s="8" t="str">
        <f t="shared" si="35"/>
        <v>STABILE</v>
      </c>
    </row>
  </sheetData>
  <autoFilter ref="A2:W143" xr:uid="{790F5020-74F9-4398-9B22-3A1457582E74}"/>
  <mergeCells count="5">
    <mergeCell ref="E1:G1"/>
    <mergeCell ref="H1:J1"/>
    <mergeCell ref="K1:M1"/>
    <mergeCell ref="N1:P1"/>
    <mergeCell ref="Q1:S1"/>
  </mergeCells>
  <conditionalFormatting sqref="E3:E143">
    <cfRule type="cellIs" dxfId="26" priority="55" operator="equal">
      <formula>"-"</formula>
    </cfRule>
    <cfRule type="cellIs" dxfId="25" priority="56" operator="greaterThan">
      <formula>1.1</formula>
    </cfRule>
    <cfRule type="cellIs" dxfId="24" priority="57" operator="lessThan">
      <formula>90%</formula>
    </cfRule>
  </conditionalFormatting>
  <conditionalFormatting sqref="K3:K143">
    <cfRule type="cellIs" dxfId="23" priority="49" operator="equal">
      <formula>"-"</formula>
    </cfRule>
    <cfRule type="cellIs" dxfId="22" priority="50" operator="greaterThan">
      <formula>1.1</formula>
    </cfRule>
    <cfRule type="cellIs" dxfId="21" priority="51" operator="lessThan">
      <formula>0.9</formula>
    </cfRule>
  </conditionalFormatting>
  <conditionalFormatting sqref="N3 N5:N13 N15:N21 N23:N25 N27:N28 N30:N31 N34:N35 N37:N40 N42:N46 N48:N67 N70:N74 N76:N81 N83:N99 N101 N103 N105:N143">
    <cfRule type="cellIs" dxfId="20" priority="46" operator="lessThan">
      <formula>0.9</formula>
    </cfRule>
    <cfRule type="cellIs" dxfId="19" priority="47" operator="greaterThan">
      <formula>1.1</formula>
    </cfRule>
    <cfRule type="cellIs" dxfId="18" priority="48" operator="equal">
      <formula>"-"</formula>
    </cfRule>
  </conditionalFormatting>
  <conditionalFormatting sqref="Q3 Q5:Q13 Q15:Q25 Q27:Q31 Q33:Q35 Q37:Q40 Q42:Q46 Q48:Q73 Q75 Q77:Q140 Q142:Q143">
    <cfRule type="cellIs" dxfId="17" priority="43" operator="lessThan">
      <formula>0.9</formula>
    </cfRule>
    <cfRule type="cellIs" dxfId="16" priority="44" operator="greaterThan">
      <formula>1.1</formula>
    </cfRule>
    <cfRule type="cellIs" dxfId="15" priority="45" operator="equal">
      <formula>"-"</formula>
    </cfRule>
  </conditionalFormatting>
  <conditionalFormatting sqref="L3:L143">
    <cfRule type="cellIs" dxfId="14" priority="40" operator="lessThan">
      <formula>0.9</formula>
    </cfRule>
    <cfRule type="cellIs" dxfId="13" priority="41" operator="equal">
      <formula>"-"</formula>
    </cfRule>
    <cfRule type="cellIs" dxfId="12" priority="42" operator="greaterThan">
      <formula>1.1</formula>
    </cfRule>
  </conditionalFormatting>
  <conditionalFormatting sqref="O4:O5 O7:O13 O15:O20 O23:O25 O27 O30:O31 O34:O35 O37:O46 O48:O67 O70:O74 O76:O81 O83:O99 O101 O103 O105:O109 O111:O139 O141:O143">
    <cfRule type="cellIs" dxfId="11" priority="37" operator="lessThan">
      <formula>0.9</formula>
    </cfRule>
    <cfRule type="cellIs" dxfId="10" priority="38" operator="greaterThan">
      <formula>1.1</formula>
    </cfRule>
    <cfRule type="cellIs" dxfId="9" priority="39" operator="equal">
      <formula>"-"</formula>
    </cfRule>
  </conditionalFormatting>
  <conditionalFormatting sqref="F4:F5 F7:F12 F14 F16:F20 F23:F25 F27 F30:F31 F34:F35 F37:F46 F48:F50 F52:F64 F66:F67 F70:F74 F76:F81 F83:F99 F101 F103 F105 F107:F109 F111:F120 F122:F125 F127:F139 F141:F143">
    <cfRule type="cellIs" dxfId="8" priority="34" operator="greaterThan">
      <formula>1.1</formula>
    </cfRule>
    <cfRule type="cellIs" dxfId="7" priority="35" operator="lessThan">
      <formula>0.9</formula>
    </cfRule>
    <cfRule type="cellIs" dxfId="6" priority="36" operator="equal">
      <formula>"-"</formula>
    </cfRule>
  </conditionalFormatting>
  <conditionalFormatting sqref="I3:I143">
    <cfRule type="cellIs" dxfId="5" priority="52" operator="equal">
      <formula>"-"</formula>
    </cfRule>
    <cfRule type="cellIs" dxfId="4" priority="53" operator="greaterThan">
      <formula>1.1</formula>
    </cfRule>
    <cfRule type="cellIs" dxfId="3" priority="54" operator="lessThan">
      <formula>0.9</formula>
    </cfRule>
  </conditionalFormatting>
  <conditionalFormatting sqref="R3 R5:R13 R15:R21 R23:R25 R27:R32 R34:R35 R37:R73 R76:R81 R83:R99 R101 R103:R140 R142:R143">
    <cfRule type="cellIs" dxfId="2" priority="31" operator="lessThan">
      <formula>0.9</formula>
    </cfRule>
    <cfRule type="cellIs" dxfId="1" priority="32" operator="greaterThan">
      <formula>1.1</formula>
    </cfRule>
    <cfRule type="cellIs" dxfId="0" priority="33" operator="equal">
      <formula>"-"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6EC2C-37CF-420B-BD4D-6008DF6CF5A2}">
  <sheetPr>
    <tabColor rgb="FF203864"/>
  </sheetPr>
  <dimension ref="A1:A3"/>
  <sheetViews>
    <sheetView zoomScaleNormal="100" workbookViewId="0">
      <selection activeCell="A18" sqref="A18"/>
    </sheetView>
  </sheetViews>
  <sheetFormatPr baseColWidth="10" defaultColWidth="8.6640625" defaultRowHeight="13" x14ac:dyDescent="0.15"/>
  <cols>
    <col min="1" max="1" width="98.5" customWidth="1"/>
  </cols>
  <sheetData>
    <row r="1" spans="1:1" ht="67" customHeight="1" x14ac:dyDescent="0.15">
      <c r="A1" s="6" t="s">
        <v>245</v>
      </c>
    </row>
    <row r="3" spans="1:1" ht="38" customHeight="1" x14ac:dyDescent="0.15">
      <c r="A3" s="7" t="s">
        <v>246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Indicatori-CdS-di-Ateneo-Naz</vt:lpstr>
      <vt:lpstr>LEGENDA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unipa</dc:creator>
  <cp:lastModifiedBy>Microsoft Office User</cp:lastModifiedBy>
  <dcterms:created xsi:type="dcterms:W3CDTF">2020-09-25T08:13:27Z</dcterms:created>
  <dcterms:modified xsi:type="dcterms:W3CDTF">2021-02-18T08:17:56Z</dcterms:modified>
</cp:coreProperties>
</file>