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Domanda" sheetId="1" r:id="rId1"/>
  </sheets>
  <definedNames>
    <definedName name="_xlnm.Print_Area" localSheetId="0">'Domanda'!$B$4:$L$125</definedName>
  </definedNames>
  <calcPr fullCalcOnLoad="1"/>
</workbook>
</file>

<file path=xl/sharedStrings.xml><?xml version="1.0" encoding="utf-8"?>
<sst xmlns="http://schemas.openxmlformats.org/spreadsheetml/2006/main" count="184" uniqueCount="158">
  <si>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</si>
  <si>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</si>
  <si>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</si>
  <si>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</si>
  <si>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</si>
  <si>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</si>
  <si>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</si>
  <si>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</si>
  <si>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</si>
  <si>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</si>
  <si>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</si>
  <si>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</si>
  <si>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</si>
  <si>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</si>
  <si>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</si>
  <si>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</si>
  <si>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</si>
  <si>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</si>
  <si>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</si>
  <si>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</si>
  <si>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</si>
  <si>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</si>
  <si>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</si>
  <si>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</si>
  <si>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</si>
  <si>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</si>
  <si>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</si>
  <si>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</si>
  <si>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</si>
  <si>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</si>
  <si>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</si>
  <si>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</si>
  <si>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</si>
  <si>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</si>
  <si>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</si>
  <si>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</si>
  <si>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</si>
  <si>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</si>
  <si>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</si>
  <si>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</si>
  <si>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</si>
  <si>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</si>
  <si>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</si>
  <si>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</si>
  <si>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</si>
  <si>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</si>
  <si>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</si>
  <si>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</si>
  <si>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</si>
  <si>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</si>
  <si>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</si>
  <si>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</si>
  <si>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</si>
  <si>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</si>
  <si>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</si>
  <si>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</si>
  <si>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Data di nascita (gg/mm/yyyy)</t>
  </si>
  <si>
    <t>(M/F)</t>
  </si>
  <si>
    <t>Anno di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</si>
  <si>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</si>
  <si>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</si>
  <si>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</si>
  <si>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</si>
  <si>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</si>
  <si>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</si>
  <si>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</si>
  <si>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</si>
  <si>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</si>
  <si>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</si>
  <si>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</si>
  <si>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</si>
  <si>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</si>
  <si>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</si>
  <si>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</si>
  <si>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</si>
  <si>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</si>
  <si>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</si>
  <si>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</si>
  <si>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</si>
  <si>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</si>
  <si>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</si>
  <si>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</si>
  <si>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</si>
  <si>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</si>
  <si>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</si>
  <si>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Denominazione 
dell'impresa ospitante</t>
  </si>
  <si>
    <t>questo dato rappresenta l'opzione scelta, non il valora</t>
  </si>
  <si>
    <t>U.O.A.POLITICHE DI INTERNAZIONALIZZAZIONE PER LA MOBILITA’</t>
  </si>
  <si>
    <t>PROGRAMMA ERASMUS+ / ERASMUS PER TRAINEESHIP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</si>
  <si>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</si>
  <si>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</si>
  <si>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</si>
  <si>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</si>
  <si>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</si>
  <si>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</si>
  <si>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LIVELLO DI CONOSCENZA DELLA WORKPLACE MAIN LANGUAGE</t>
  </si>
  <si>
    <t>Lingua in cui verrà svolto il periodo di traineeship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</si>
  <si>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</si>
  <si>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</si>
  <si>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</si>
  <si>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</si>
  <si>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</si>
  <si>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A) mobilità compresa tra i 2 e i 3 mesi</t>
  </si>
  <si>
    <t>B) mobilità pari o superiore ai 4 mesi</t>
  </si>
  <si>
    <t>Valutazione linguistica</t>
  </si>
  <si>
    <t>Modalità di valutazione della competenza linguistica</t>
  </si>
  <si>
    <t>Lingua_scelta</t>
  </si>
  <si>
    <t>Lingua_valutazione</t>
  </si>
  <si>
    <t>Durata</t>
  </si>
  <si>
    <t>PRECEDENTE MOBILITA' PER STUDIO/PLACEMENT ERASMUS</t>
  </si>
  <si>
    <t>CdS</t>
  </si>
  <si>
    <t>B) Autocertif. superamento esami di Lingua e Trad.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</si>
  <si>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</si>
  <si>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</si>
  <si>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</si>
  <si>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</si>
  <si>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</si>
  <si>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</si>
  <si>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</si>
  <si>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</si>
  <si>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</si>
  <si>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</si>
  <si>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</si>
  <si>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</si>
  <si>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</si>
  <si>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</si>
  <si>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</si>
  <si>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DOMANDA DI PARTECIPAZIONE
Corsi di Dottorato, Scuole di Specializzazione o Master di 2° Livello</t>
  </si>
  <si>
    <t>Nome del Corso di Dottorato / Master /
Scuola di Specializzazione</t>
  </si>
  <si>
    <t>Tipologia</t>
  </si>
  <si>
    <t>DOTTORATO-1 - Scienze matematiche</t>
  </si>
  <si>
    <t>DOTTORATO-2 - Scienze informatiche</t>
  </si>
  <si>
    <t>DOTTORATO-3 - Scienze fisiche</t>
  </si>
  <si>
    <t>DOTTORATO-4 - Scienze chimiche</t>
  </si>
  <si>
    <t>DOTTORATO-5 - Scienze della terra</t>
  </si>
  <si>
    <t>DOTTORATO-6 - Scienze biologiche</t>
  </si>
  <si>
    <t>DOTTORATO-7 - Scienze mediche</t>
  </si>
  <si>
    <t>DOTTORATO-8 - Scienze agrarie</t>
  </si>
  <si>
    <t>DOTTORATO-9 - Scienze veterinarie</t>
  </si>
  <si>
    <t>DOTTORATO-10 - Ingegneria civile e Architettura</t>
  </si>
  <si>
    <t>DOTTORATO-11 - Ingegneria dell'informazione</t>
  </si>
  <si>
    <t>DOTTORATO-12 - Ingegneria industriale</t>
  </si>
  <si>
    <t>DOTTORATO-13 - Scienze storico-artistiche</t>
  </si>
  <si>
    <t>DOTTORATO-14 - Scienze dell'antichità e filologico-letterarie</t>
  </si>
  <si>
    <t>DOTTORATO-15 - Scienze pedagogiche</t>
  </si>
  <si>
    <t>DOTTORATO-16 - Scienze storiche e filosofiche</t>
  </si>
  <si>
    <t>DOTTORATO-17 - Scienze psicologiche, geografiche e demoetnoantropologiche</t>
  </si>
  <si>
    <t>DOTTORATO-18 - Scienze delle attività motorie e delle discipline sportive</t>
  </si>
  <si>
    <t>DOTTORATO-19 - Scienze giuridiche</t>
  </si>
  <si>
    <t>DOTTORATO-20 - Scienze economiche (socio-politiche)</t>
  </si>
  <si>
    <t>DOTTORATO-21 - Scienze economiche (aziendali)</t>
  </si>
  <si>
    <t>DOTTORATO-22 - Scienze statistiche</t>
  </si>
  <si>
    <t>DOTTORATO-23 - Scienze politiche e sociali</t>
  </si>
  <si>
    <t>DOTTORATO-24 - Non definita</t>
  </si>
  <si>
    <t>MASTER2 - Master Universitario di II Livello</t>
  </si>
  <si>
    <t>SPEC - Corsi di Specializzazione</t>
  </si>
  <si>
    <t>BANDO DI SELEZIONE PER MOBILITA’ ERASMUS+</t>
  </si>
  <si>
    <t>PER TRAINEESHIP a.a. 2015/2016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</si>
</sst>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5" fillId="9" borderId="1" applyNumberFormat="0" applyAlignment="0" applyProtection="0"/>
    <xf numFmtId="0" fontId="26" fillId="0" borderId="2" applyNumberFormat="0" applyFill="0" applyAlignment="0" applyProtection="0"/>
    <xf numFmtId="0" fontId="27" fillId="13" borderId="3" applyNumberFormat="0" applyAlignment="0" applyProtection="0"/>
    <xf numFmtId="0" fontId="1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5" borderId="4" applyNumberFormat="0" applyFont="0" applyAlignment="0" applyProtection="0"/>
    <xf numFmtId="0" fontId="24" fillId="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0" fontId="9" fillId="10" borderId="0" xfId="0" applyFont="1" applyFill="1" applyAlignment="1" applyProtection="1">
      <alignment/>
      <protection locked="0"/>
    </xf>
    <xf numFmtId="2" fontId="9" fillId="10" borderId="0" xfId="0" applyNumberFormat="1" applyFont="1" applyFill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7" fillId="18" borderId="0" xfId="0" applyFont="1" applyFill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0" fontId="0" fillId="4" borderId="18" xfId="0" applyFill="1" applyBorder="1" applyAlignment="1" applyProtection="1">
      <alignment/>
      <protection locked="0"/>
    </xf>
    <xf numFmtId="0" fontId="9" fillId="9" borderId="0" xfId="0" applyFont="1" applyFill="1" applyAlignment="1">
      <alignment/>
    </xf>
    <xf numFmtId="0" fontId="9" fillId="9" borderId="0" xfId="0" applyFont="1" applyFill="1" applyAlignment="1" applyProtection="1">
      <alignment/>
      <protection/>
    </xf>
    <xf numFmtId="0" fontId="9" fillId="18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9" fillId="9" borderId="0" xfId="0" applyFont="1" applyFill="1" applyAlignment="1" applyProtection="1">
      <alignment horizontal="center"/>
      <protection/>
    </xf>
    <xf numFmtId="2" fontId="9" fillId="9" borderId="0" xfId="0" applyNumberFormat="1" applyFont="1" applyFill="1" applyAlignment="1" applyProtection="1">
      <alignment/>
      <protection/>
    </xf>
    <xf numFmtId="14" fontId="0" fillId="4" borderId="13" xfId="0" applyNumberFormat="1" applyFill="1" applyBorder="1" applyAlignment="1" applyProtection="1">
      <alignment/>
      <protection locked="0"/>
    </xf>
    <xf numFmtId="0" fontId="10" fillId="9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18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vertical="center"/>
    </xf>
    <xf numFmtId="0" fontId="13" fillId="9" borderId="0" xfId="0" applyFont="1" applyFill="1" applyAlignment="1" applyProtection="1">
      <alignment/>
      <protection/>
    </xf>
    <xf numFmtId="14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14" fontId="9" fillId="10" borderId="0" xfId="0" applyNumberFormat="1" applyFont="1" applyFill="1" applyAlignment="1" applyProtection="1">
      <alignment/>
      <protection locked="0"/>
    </xf>
    <xf numFmtId="0" fontId="6" fillId="4" borderId="0" xfId="0" applyFont="1" applyFill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 vertical="center" wrapText="1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14" fontId="8" fillId="4" borderId="0" xfId="0" applyNumberFormat="1" applyFont="1" applyFill="1" applyBorder="1" applyAlignment="1">
      <alignment horizontal="center"/>
    </xf>
    <xf numFmtId="14" fontId="8" fillId="4" borderId="11" xfId="0" applyNumberFormat="1" applyFont="1" applyFill="1" applyBorder="1" applyAlignment="1">
      <alignment horizontal="center"/>
    </xf>
    <xf numFmtId="0" fontId="0" fillId="18" borderId="0" xfId="0" applyFill="1" applyAlignment="1">
      <alignment horizontal="left" vertical="center" wrapText="1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14" fillId="4" borderId="13" xfId="36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0" fillId="4" borderId="1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Border="1" applyAlignment="1" applyProtection="1">
      <alignment horizontal="center"/>
      <protection locked="0"/>
    </xf>
    <xf numFmtId="0" fontId="0" fillId="18" borderId="10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1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 wrapText="1"/>
    </xf>
    <xf numFmtId="0" fontId="8" fillId="18" borderId="16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9" borderId="0" xfId="0" applyFont="1" applyFill="1" applyAlignment="1">
      <alignment horizontal="center" wrapText="1"/>
    </xf>
    <xf numFmtId="0" fontId="0" fillId="18" borderId="11" xfId="0" applyFill="1" applyBorder="1" applyAlignment="1">
      <alignment horizontal="left" vertical="center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18" borderId="0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80022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3"/>
  <sheetViews>
    <sheetView tabSelected="1" zoomScalePageLayoutView="0" workbookViewId="0" topLeftCell="A3">
      <selection activeCell="E29" sqref="E29:F29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3" customWidth="1"/>
    <col min="16" max="16" width="10.00390625" style="34" customWidth="1"/>
    <col min="17" max="34" width="9.140625" style="34" hidden="1" customWidth="1"/>
    <col min="35" max="38" width="9.140625" style="20" hidden="1" customWidth="1"/>
    <col min="39" max="40" width="9.140625" style="20" customWidth="1"/>
    <col min="41" max="41" width="9.140625" style="2" customWidth="1"/>
    <col min="42" max="50" width="9.140625" style="1" customWidth="1"/>
  </cols>
  <sheetData>
    <row r="1" spans="3:37" s="22" customFormat="1" ht="12.75" hidden="1">
      <c r="C1" s="22" t="s">
        <v>0</v>
      </c>
      <c r="D1" s="22" t="s">
        <v>1</v>
      </c>
      <c r="E1" s="22" t="s">
        <v>19</v>
      </c>
      <c r="F1" s="22" t="s">
        <v>20</v>
      </c>
      <c r="G1" s="22" t="s">
        <v>3</v>
      </c>
      <c r="H1" s="22" t="s">
        <v>21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9</v>
      </c>
      <c r="N1" s="22" t="s">
        <v>10</v>
      </c>
      <c r="O1" s="22" t="s">
        <v>11</v>
      </c>
      <c r="P1" s="22" t="s">
        <v>12</v>
      </c>
      <c r="Q1" s="22" t="s">
        <v>13</v>
      </c>
      <c r="R1" s="22" t="s">
        <v>89</v>
      </c>
      <c r="S1" s="22" t="s">
        <v>15</v>
      </c>
      <c r="T1" s="22" t="s">
        <v>110</v>
      </c>
      <c r="U1" s="22" t="s">
        <v>106</v>
      </c>
      <c r="V1" s="22" t="s">
        <v>107</v>
      </c>
      <c r="W1" s="22" t="s">
        <v>108</v>
      </c>
      <c r="X1" s="22" t="s">
        <v>16</v>
      </c>
      <c r="Y1" s="22" t="s">
        <v>55</v>
      </c>
      <c r="Z1" s="22" t="s">
        <v>17</v>
      </c>
      <c r="AA1" s="22" t="s">
        <v>18</v>
      </c>
      <c r="AB1" s="22" t="s">
        <v>59</v>
      </c>
      <c r="AC1" s="22" t="s">
        <v>60</v>
      </c>
      <c r="AD1" s="22" t="s">
        <v>61</v>
      </c>
      <c r="AE1" s="22" t="s">
        <v>72</v>
      </c>
      <c r="AF1" s="22" t="s">
        <v>73</v>
      </c>
      <c r="AG1" s="22" t="s">
        <v>74</v>
      </c>
      <c r="AH1" s="22" t="s">
        <v>75</v>
      </c>
      <c r="AI1" s="22" t="s">
        <v>76</v>
      </c>
      <c r="AJ1" s="22" t="s">
        <v>77</v>
      </c>
      <c r="AK1" s="22" t="s">
        <v>78</v>
      </c>
    </row>
    <row r="2" spans="3:37" s="22" customFormat="1" ht="12.75" hidden="1">
      <c r="C2" s="22">
        <f>E29</f>
        <v>0</v>
      </c>
      <c r="D2" s="22">
        <f>J29</f>
        <v>0</v>
      </c>
      <c r="E2" s="22">
        <f>E30</f>
        <v>0</v>
      </c>
      <c r="F2" s="51">
        <f>K30</f>
        <v>0</v>
      </c>
      <c r="G2" s="22">
        <f>E31</f>
        <v>0</v>
      </c>
      <c r="H2" s="22">
        <f>E32</f>
        <v>0</v>
      </c>
      <c r="I2" s="22">
        <f>J31</f>
        <v>0</v>
      </c>
      <c r="J2" s="22">
        <f>E36</f>
        <v>0</v>
      </c>
      <c r="K2" s="22">
        <f>E37</f>
        <v>0</v>
      </c>
      <c r="L2" s="22">
        <f>E38</f>
        <v>0</v>
      </c>
      <c r="M2" s="22">
        <f>E38</f>
        <v>0</v>
      </c>
      <c r="N2" s="22">
        <f>E39</f>
        <v>0</v>
      </c>
      <c r="O2" s="22">
        <f>I39</f>
        <v>0</v>
      </c>
      <c r="P2" s="22">
        <f>I38</f>
        <v>0</v>
      </c>
      <c r="Q2" s="22">
        <f>D43</f>
        <v>0</v>
      </c>
      <c r="T2" s="22">
        <f>F47</f>
        <v>0</v>
      </c>
      <c r="Z2" s="22">
        <f>K61</f>
        <v>0</v>
      </c>
      <c r="AA2" s="23">
        <f>J68</f>
        <v>1</v>
      </c>
      <c r="AB2" s="22">
        <f>E66</f>
        <v>0</v>
      </c>
      <c r="AE2" s="22">
        <f>D74</f>
        <v>0</v>
      </c>
      <c r="AF2" s="22">
        <f>D75</f>
        <v>0</v>
      </c>
      <c r="AG2" s="22">
        <f>I75</f>
        <v>0</v>
      </c>
      <c r="AI2" s="22">
        <f>F78</f>
        <v>0</v>
      </c>
      <c r="AJ2" s="22">
        <f>F79</f>
        <v>0</v>
      </c>
      <c r="AK2" s="22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40" t="s">
        <v>86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47" t="s">
        <v>71</v>
      </c>
      <c r="AC5" s="47" t="s">
        <v>33</v>
      </c>
      <c r="AD5" s="47" t="s">
        <v>28</v>
      </c>
      <c r="AE5" s="47" t="s">
        <v>14</v>
      </c>
      <c r="AF5" s="47" t="s">
        <v>38</v>
      </c>
      <c r="AG5" s="47" t="s">
        <v>104</v>
      </c>
      <c r="AH5" s="47" t="s">
        <v>108</v>
      </c>
    </row>
    <row r="6" spans="2:3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34" t="s">
        <v>68</v>
      </c>
      <c r="AC6" s="34" t="s">
        <v>37</v>
      </c>
      <c r="AD6" s="34" t="s">
        <v>29</v>
      </c>
      <c r="AE6" s="34" t="s">
        <v>90</v>
      </c>
      <c r="AF6" s="34" t="s">
        <v>130</v>
      </c>
      <c r="AG6" s="34" t="s">
        <v>99</v>
      </c>
      <c r="AH6" s="34" t="s">
        <v>102</v>
      </c>
      <c r="AI6" s="34"/>
      <c r="AJ6" s="34"/>
    </row>
    <row r="7" spans="2:3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34" t="s">
        <v>69</v>
      </c>
      <c r="AC7" s="34" t="s">
        <v>34</v>
      </c>
      <c r="AD7" s="34" t="s">
        <v>30</v>
      </c>
      <c r="AE7" s="34" t="s">
        <v>91</v>
      </c>
      <c r="AF7" s="34" t="s">
        <v>131</v>
      </c>
      <c r="AG7" s="34" t="s">
        <v>111</v>
      </c>
      <c r="AH7" s="34" t="s">
        <v>103</v>
      </c>
      <c r="AI7" s="34"/>
      <c r="AJ7" s="34"/>
    </row>
    <row r="8" spans="2:3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34" t="s">
        <v>70</v>
      </c>
      <c r="AC8" s="34" t="s">
        <v>35</v>
      </c>
      <c r="AD8" s="34" t="s">
        <v>31</v>
      </c>
      <c r="AE8" s="34" t="s">
        <v>92</v>
      </c>
      <c r="AF8" s="34" t="s">
        <v>132</v>
      </c>
      <c r="AG8" s="34" t="s">
        <v>97</v>
      </c>
      <c r="AI8" s="34"/>
      <c r="AJ8" s="34"/>
    </row>
    <row r="9" spans="2:3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34" t="s">
        <v>36</v>
      </c>
      <c r="AD9" s="34" t="s">
        <v>32</v>
      </c>
      <c r="AE9" s="34" t="s">
        <v>93</v>
      </c>
      <c r="AF9" s="34" t="s">
        <v>133</v>
      </c>
      <c r="AI9" s="34"/>
      <c r="AJ9" s="34"/>
    </row>
    <row r="10" spans="2:3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34" t="s">
        <v>98</v>
      </c>
      <c r="AE10" s="34" t="s">
        <v>94</v>
      </c>
      <c r="AF10" s="34" t="s">
        <v>134</v>
      </c>
    </row>
    <row r="11" spans="2:3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F11" s="34" t="s">
        <v>135</v>
      </c>
    </row>
    <row r="12" spans="2:32" ht="15">
      <c r="B12" s="93" t="s">
        <v>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N12" s="91" t="s">
        <v>80</v>
      </c>
      <c r="O12" s="91"/>
      <c r="AF12" s="34" t="s">
        <v>136</v>
      </c>
    </row>
    <row r="13" spans="2:32" ht="12.75" customHeight="1">
      <c r="B13" s="94" t="s">
        <v>87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N13" s="95" t="s">
        <v>83</v>
      </c>
      <c r="O13" s="95"/>
      <c r="AF13" s="34" t="s">
        <v>137</v>
      </c>
    </row>
    <row r="14" spans="2:3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95"/>
      <c r="O14" s="95"/>
      <c r="AF14" s="34" t="s">
        <v>138</v>
      </c>
    </row>
    <row r="15" spans="2:3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95"/>
      <c r="O15" s="95"/>
      <c r="AF15" s="34" t="s">
        <v>139</v>
      </c>
    </row>
    <row r="16" spans="2:3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95"/>
      <c r="O16" s="95"/>
      <c r="AF16" s="34" t="s">
        <v>140</v>
      </c>
    </row>
    <row r="17" spans="2:3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95"/>
      <c r="O17" s="95"/>
      <c r="AF17" s="34" t="s">
        <v>141</v>
      </c>
    </row>
    <row r="18" spans="2:3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95"/>
      <c r="O18" s="95"/>
      <c r="AF18" s="34" t="s">
        <v>142</v>
      </c>
    </row>
    <row r="19" spans="2:32" ht="6" customHeight="1">
      <c r="B19" s="3"/>
      <c r="C19" s="3"/>
      <c r="D19" s="13"/>
      <c r="E19" s="3"/>
      <c r="F19" s="3"/>
      <c r="G19" s="3"/>
      <c r="H19" s="3"/>
      <c r="I19" s="3"/>
      <c r="J19" s="3"/>
      <c r="K19" s="3"/>
      <c r="L19" s="3"/>
      <c r="AF19" s="34" t="s">
        <v>143</v>
      </c>
    </row>
    <row r="20" spans="2:32" ht="14.25">
      <c r="B20" s="3"/>
      <c r="C20" s="13"/>
      <c r="D20" s="3"/>
      <c r="E20" s="3"/>
      <c r="F20" s="3"/>
      <c r="G20" s="3"/>
      <c r="H20" s="3"/>
      <c r="I20" s="3"/>
      <c r="J20" s="3"/>
      <c r="K20" s="3"/>
      <c r="L20" s="3"/>
      <c r="N20" s="92" t="s">
        <v>79</v>
      </c>
      <c r="O20" s="92"/>
      <c r="AF20" s="34" t="s">
        <v>144</v>
      </c>
    </row>
    <row r="21" spans="2:32" ht="14.25" customHeight="1">
      <c r="B21" s="3"/>
      <c r="C21" s="63" t="s">
        <v>88</v>
      </c>
      <c r="D21" s="63"/>
      <c r="E21" s="63"/>
      <c r="F21" s="63"/>
      <c r="G21" s="63"/>
      <c r="H21" s="63"/>
      <c r="I21" s="63"/>
      <c r="J21" s="63"/>
      <c r="K21" s="63"/>
      <c r="L21" s="63"/>
      <c r="N21" s="95" t="s">
        <v>81</v>
      </c>
      <c r="O21" s="95"/>
      <c r="AF21" s="34" t="s">
        <v>145</v>
      </c>
    </row>
    <row r="22" spans="2:32" ht="14.25">
      <c r="B22" s="3"/>
      <c r="C22" s="63" t="s">
        <v>156</v>
      </c>
      <c r="D22" s="63"/>
      <c r="E22" s="63"/>
      <c r="F22" s="63"/>
      <c r="G22" s="63"/>
      <c r="H22" s="63"/>
      <c r="I22" s="63"/>
      <c r="J22" s="63"/>
      <c r="K22" s="63"/>
      <c r="L22" s="63"/>
      <c r="N22" s="95"/>
      <c r="O22" s="95"/>
      <c r="AF22" s="34" t="s">
        <v>146</v>
      </c>
    </row>
    <row r="23" spans="2:32" ht="14.25">
      <c r="B23" s="3"/>
      <c r="C23" s="63" t="s">
        <v>157</v>
      </c>
      <c r="D23" s="63"/>
      <c r="E23" s="63"/>
      <c r="F23" s="63"/>
      <c r="G23" s="63"/>
      <c r="H23" s="63"/>
      <c r="I23" s="63"/>
      <c r="J23" s="63"/>
      <c r="K23" s="63"/>
      <c r="L23" s="63"/>
      <c r="N23" s="95"/>
      <c r="O23" s="95"/>
      <c r="AF23" s="34" t="s">
        <v>147</v>
      </c>
    </row>
    <row r="24" spans="2:32" ht="12.75">
      <c r="B24" s="3"/>
      <c r="C24" s="54" t="s">
        <v>127</v>
      </c>
      <c r="D24" s="54"/>
      <c r="E24" s="54"/>
      <c r="F24" s="54"/>
      <c r="G24" s="54"/>
      <c r="H24" s="54"/>
      <c r="I24" s="54"/>
      <c r="J24" s="54"/>
      <c r="K24" s="54"/>
      <c r="L24" s="3"/>
      <c r="N24" s="31"/>
      <c r="O24" s="35"/>
      <c r="AF24" s="34" t="s">
        <v>148</v>
      </c>
    </row>
    <row r="25" spans="2:32" ht="14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3"/>
      <c r="N25" s="95" t="s">
        <v>82</v>
      </c>
      <c r="O25" s="95"/>
      <c r="AF25" s="34" t="s">
        <v>149</v>
      </c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95"/>
      <c r="O26" s="95"/>
      <c r="AF26" s="34" t="s">
        <v>150</v>
      </c>
    </row>
    <row r="27" spans="2:32" ht="14.25" customHeight="1">
      <c r="B27" s="3"/>
      <c r="C27" s="3"/>
      <c r="D27" s="13" t="s">
        <v>23</v>
      </c>
      <c r="E27" s="3"/>
      <c r="F27" s="3"/>
      <c r="G27" s="3"/>
      <c r="H27" s="3"/>
      <c r="I27" s="3"/>
      <c r="J27" s="3"/>
      <c r="K27" s="3"/>
      <c r="L27" s="3"/>
      <c r="N27" s="95"/>
      <c r="O27" s="95"/>
      <c r="AF27" s="34" t="s">
        <v>151</v>
      </c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95"/>
      <c r="O28" s="95"/>
      <c r="AF28" s="34" t="s">
        <v>152</v>
      </c>
    </row>
    <row r="29" spans="2:32" ht="12.75">
      <c r="B29" s="3"/>
      <c r="C29" s="24" t="s">
        <v>0</v>
      </c>
      <c r="D29" s="3"/>
      <c r="E29" s="55"/>
      <c r="F29" s="56"/>
      <c r="G29" s="3"/>
      <c r="H29" s="24" t="s">
        <v>1</v>
      </c>
      <c r="I29" s="3"/>
      <c r="J29" s="53"/>
      <c r="K29" s="53"/>
      <c r="L29" s="3"/>
      <c r="AF29" s="34" t="s">
        <v>153</v>
      </c>
    </row>
    <row r="30" spans="2:32" ht="12.75">
      <c r="B30" s="3"/>
      <c r="C30" s="24" t="s">
        <v>2</v>
      </c>
      <c r="D30" s="24"/>
      <c r="E30" s="55"/>
      <c r="F30" s="56"/>
      <c r="G30" s="3"/>
      <c r="H30" s="24" t="s">
        <v>56</v>
      </c>
      <c r="I30" s="24"/>
      <c r="J30" s="25"/>
      <c r="K30" s="39"/>
      <c r="L30" s="3"/>
      <c r="AF30" s="34" t="s">
        <v>154</v>
      </c>
    </row>
    <row r="31" spans="2:32" ht="12.75" customHeight="1">
      <c r="B31" s="3"/>
      <c r="C31" s="24" t="s">
        <v>3</v>
      </c>
      <c r="D31" s="24"/>
      <c r="E31" s="55"/>
      <c r="F31" s="56"/>
      <c r="G31" s="3"/>
      <c r="H31" s="24" t="s">
        <v>5</v>
      </c>
      <c r="I31" s="24" t="s">
        <v>57</v>
      </c>
      <c r="J31" s="53"/>
      <c r="K31" s="53"/>
      <c r="L31" s="3"/>
      <c r="N31" s="19"/>
      <c r="O31" s="36"/>
      <c r="AF31" s="34" t="s">
        <v>155</v>
      </c>
    </row>
    <row r="32" spans="2:12" ht="12.75">
      <c r="B32" s="3"/>
      <c r="C32" s="24" t="s">
        <v>4</v>
      </c>
      <c r="D32" s="24"/>
      <c r="E32" s="53"/>
      <c r="F32" s="53"/>
      <c r="G32" s="53"/>
      <c r="H32" s="53"/>
      <c r="I32" s="53"/>
      <c r="J32" s="53"/>
      <c r="K32" s="53"/>
      <c r="L32" s="15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4.25">
      <c r="B34" s="3"/>
      <c r="C34" s="3"/>
      <c r="D34" s="13" t="s">
        <v>24</v>
      </c>
      <c r="E34" s="3"/>
      <c r="F34" s="3"/>
      <c r="G34" s="3"/>
      <c r="H34" s="3"/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24" t="s">
        <v>6</v>
      </c>
      <c r="D36" s="3"/>
      <c r="E36" s="53"/>
      <c r="F36" s="53"/>
      <c r="G36" s="53"/>
      <c r="H36" s="53"/>
      <c r="I36" s="53"/>
      <c r="J36" s="53"/>
      <c r="K36" s="53"/>
      <c r="L36" s="3"/>
    </row>
    <row r="37" spans="2:12" ht="12.75">
      <c r="B37" s="3"/>
      <c r="C37" s="24" t="s">
        <v>7</v>
      </c>
      <c r="D37" s="3"/>
      <c r="E37" s="53"/>
      <c r="F37" s="53"/>
      <c r="G37" s="3"/>
      <c r="H37" s="24" t="s">
        <v>8</v>
      </c>
      <c r="I37" s="64"/>
      <c r="J37" s="64"/>
      <c r="K37" s="64"/>
      <c r="L37" s="3"/>
    </row>
    <row r="38" spans="2:12" ht="12.75">
      <c r="B38" s="3"/>
      <c r="C38" s="24" t="s">
        <v>25</v>
      </c>
      <c r="D38" s="3"/>
      <c r="E38" s="53"/>
      <c r="F38" s="53"/>
      <c r="G38" s="3"/>
      <c r="H38" s="24" t="s">
        <v>12</v>
      </c>
      <c r="I38" s="65"/>
      <c r="J38" s="53"/>
      <c r="K38" s="53"/>
      <c r="L38" s="3"/>
    </row>
    <row r="39" spans="2:12" ht="12.75">
      <c r="B39" s="3"/>
      <c r="C39" s="24" t="s">
        <v>10</v>
      </c>
      <c r="D39" s="3"/>
      <c r="E39" s="53"/>
      <c r="F39" s="53"/>
      <c r="G39" s="3"/>
      <c r="H39" s="24" t="s">
        <v>11</v>
      </c>
      <c r="I39" s="64"/>
      <c r="J39" s="64"/>
      <c r="K39" s="64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13" t="s">
        <v>26</v>
      </c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24" t="s">
        <v>13</v>
      </c>
      <c r="D43" s="53"/>
      <c r="E43" s="53"/>
      <c r="F43" s="41"/>
      <c r="G43" s="24" t="s">
        <v>89</v>
      </c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24" t="s">
        <v>129</v>
      </c>
      <c r="D45" s="24"/>
      <c r="E45" s="24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16"/>
      <c r="E46" s="16"/>
      <c r="F46" s="52" t="s">
        <v>27</v>
      </c>
      <c r="G46" s="52"/>
      <c r="H46" s="52"/>
      <c r="I46" s="52"/>
      <c r="J46" s="52"/>
      <c r="K46" s="52"/>
      <c r="L46" s="16"/>
    </row>
    <row r="47" spans="2:12" ht="45" customHeight="1">
      <c r="B47" s="3"/>
      <c r="C47" s="59" t="s">
        <v>128</v>
      </c>
      <c r="D47" s="59"/>
      <c r="E47" s="96"/>
      <c r="F47" s="60"/>
      <c r="G47" s="61"/>
      <c r="H47" s="61"/>
      <c r="I47" s="61"/>
      <c r="J47" s="61"/>
      <c r="K47" s="62"/>
      <c r="L47" s="16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63" t="s">
        <v>95</v>
      </c>
      <c r="D49" s="63"/>
      <c r="E49" s="63"/>
      <c r="F49" s="63"/>
      <c r="G49" s="63"/>
      <c r="H49" s="63"/>
      <c r="I49" s="63"/>
      <c r="J49" s="63"/>
      <c r="K49" s="63"/>
      <c r="L49" s="3"/>
    </row>
    <row r="50" spans="2:12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24" t="s">
        <v>96</v>
      </c>
      <c r="D51" s="42"/>
      <c r="E51" s="42"/>
      <c r="F51" s="42"/>
      <c r="G51" s="42"/>
      <c r="H51" s="14"/>
      <c r="I51" s="14"/>
      <c r="J51" s="14"/>
      <c r="K51" s="14"/>
      <c r="L51" s="3"/>
    </row>
    <row r="52" spans="2:12" ht="12.75">
      <c r="B52" s="3"/>
      <c r="D52" s="43"/>
      <c r="E52" s="43"/>
      <c r="F52" s="43"/>
      <c r="G52" s="43"/>
      <c r="H52" s="43"/>
      <c r="I52" s="43"/>
      <c r="J52" s="43"/>
      <c r="K52" s="43"/>
      <c r="L52" s="3"/>
    </row>
    <row r="53" spans="2:12" ht="12.75">
      <c r="B53" s="3"/>
      <c r="C53" s="24" t="s">
        <v>105</v>
      </c>
      <c r="D53" s="46"/>
      <c r="E53" s="46"/>
      <c r="F53" s="46"/>
      <c r="G53" s="46"/>
      <c r="H53" s="44"/>
      <c r="I53" s="44"/>
      <c r="J53" s="45"/>
      <c r="K53" s="45"/>
      <c r="L53" s="3"/>
    </row>
    <row r="54" spans="2:12" ht="12.75"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4.25">
      <c r="B55" s="3"/>
      <c r="C55" s="63"/>
      <c r="D55" s="63"/>
      <c r="E55" s="63"/>
      <c r="F55" s="63"/>
      <c r="G55" s="63"/>
      <c r="H55" s="63"/>
      <c r="I55" s="63"/>
      <c r="J55" s="63"/>
      <c r="K55" s="63"/>
      <c r="L55" s="6"/>
    </row>
    <row r="56" spans="2:12" ht="12.75">
      <c r="B56" s="3"/>
      <c r="C56" s="3"/>
      <c r="D56" s="6"/>
      <c r="E56" s="6"/>
      <c r="F56" s="6"/>
      <c r="G56" s="6"/>
      <c r="H56" s="6"/>
      <c r="I56" s="6"/>
      <c r="J56" s="6"/>
      <c r="K56" s="6"/>
      <c r="L56" s="6"/>
    </row>
    <row r="57" spans="2:12" ht="12.75">
      <c r="B57" s="3"/>
      <c r="C57" s="3"/>
      <c r="D57" s="6"/>
      <c r="E57" s="6"/>
      <c r="F57" s="6"/>
      <c r="G57" s="6"/>
      <c r="H57" s="6"/>
      <c r="I57" s="6"/>
      <c r="J57" s="6"/>
      <c r="K57" s="6"/>
      <c r="L57" s="6"/>
    </row>
    <row r="58" spans="2:20" ht="12.75"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Q58" s="34" t="s">
        <v>114</v>
      </c>
      <c r="R58" s="34" t="s">
        <v>115</v>
      </c>
      <c r="T58" s="34">
        <v>5</v>
      </c>
    </row>
    <row r="59" spans="2:20" ht="14.25">
      <c r="B59" s="3"/>
      <c r="C59" s="63" t="s">
        <v>109</v>
      </c>
      <c r="D59" s="63"/>
      <c r="E59" s="63"/>
      <c r="F59" s="63"/>
      <c r="G59" s="63"/>
      <c r="H59" s="63"/>
      <c r="I59" s="63"/>
      <c r="J59" s="63"/>
      <c r="K59" s="63"/>
      <c r="L59" s="3"/>
      <c r="Q59" s="34" t="s">
        <v>116</v>
      </c>
      <c r="R59" s="34" t="s">
        <v>117</v>
      </c>
      <c r="T59" s="34">
        <v>5</v>
      </c>
    </row>
    <row r="60" spans="2:20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34" t="s">
        <v>118</v>
      </c>
      <c r="R60" s="34" t="s">
        <v>119</v>
      </c>
      <c r="T60" s="34">
        <v>4</v>
      </c>
    </row>
    <row r="61" spans="2:20" ht="25.5" customHeight="1" thickBot="1">
      <c r="B61" s="3"/>
      <c r="C61" s="26"/>
      <c r="D61" s="59" t="s">
        <v>100</v>
      </c>
      <c r="E61" s="59"/>
      <c r="F61" s="59"/>
      <c r="G61" s="59"/>
      <c r="H61" s="59"/>
      <c r="I61" s="59"/>
      <c r="J61" s="59"/>
      <c r="K61" s="32"/>
      <c r="L61" s="3"/>
      <c r="Q61" s="34" t="s">
        <v>120</v>
      </c>
      <c r="R61" s="34" t="s">
        <v>121</v>
      </c>
      <c r="T61" s="34">
        <v>3</v>
      </c>
    </row>
    <row r="62" spans="2:20" ht="30.75" customHeight="1">
      <c r="B62" s="3"/>
      <c r="C62" s="26"/>
      <c r="D62" s="59" t="s">
        <v>101</v>
      </c>
      <c r="E62" s="59"/>
      <c r="F62" s="59"/>
      <c r="G62" s="59"/>
      <c r="H62" s="59"/>
      <c r="I62" s="59"/>
      <c r="J62" s="59"/>
      <c r="K62" s="24"/>
      <c r="L62" s="3"/>
      <c r="Q62" s="34" t="s">
        <v>122</v>
      </c>
      <c r="R62" s="34" t="s">
        <v>123</v>
      </c>
      <c r="T62" s="34">
        <v>2</v>
      </c>
    </row>
    <row r="63" spans="2:20" ht="13.5" customHeight="1">
      <c r="B63" s="3"/>
      <c r="C63" s="17"/>
      <c r="D63" s="18"/>
      <c r="E63" s="18"/>
      <c r="F63" s="18"/>
      <c r="G63" s="18"/>
      <c r="H63" s="18"/>
      <c r="I63" s="18"/>
      <c r="J63" s="18"/>
      <c r="K63" s="3"/>
      <c r="L63" s="3"/>
      <c r="Q63" s="34" t="s">
        <v>124</v>
      </c>
      <c r="R63" s="34" t="s">
        <v>125</v>
      </c>
      <c r="T63" s="34">
        <v>1</v>
      </c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20"/>
    </row>
    <row r="65" spans="2:21" ht="14.25">
      <c r="B65" s="3"/>
      <c r="C65" s="13" t="s">
        <v>39</v>
      </c>
      <c r="D65" s="3"/>
      <c r="E65" s="3"/>
      <c r="F65" s="3"/>
      <c r="G65" s="3"/>
      <c r="H65" s="3"/>
      <c r="I65" s="3"/>
      <c r="J65" s="3"/>
      <c r="K65" s="3"/>
      <c r="L65" s="3"/>
      <c r="N65" s="92" t="s">
        <v>79</v>
      </c>
      <c r="O65" s="92"/>
      <c r="Q65" s="20"/>
      <c r="R65" s="34" t="s">
        <v>114</v>
      </c>
      <c r="S65" s="34">
        <f>IF(E68=R58,T58,0)</f>
        <v>0</v>
      </c>
      <c r="U65" s="34">
        <f>S65</f>
        <v>0</v>
      </c>
    </row>
    <row r="66" spans="2:21" ht="12.75" customHeight="1">
      <c r="B66" s="3"/>
      <c r="C66" s="24" t="s">
        <v>58</v>
      </c>
      <c r="D66" s="24"/>
      <c r="E66" s="21"/>
      <c r="F66" s="3"/>
      <c r="G66" s="3"/>
      <c r="H66" s="3"/>
      <c r="I66" s="3"/>
      <c r="J66" s="3"/>
      <c r="K66" s="3"/>
      <c r="L66" s="3"/>
      <c r="N66" s="95" t="s">
        <v>126</v>
      </c>
      <c r="O66" s="95"/>
      <c r="Q66" s="20"/>
      <c r="R66" s="34" t="s">
        <v>116</v>
      </c>
      <c r="S66" s="34" t="b">
        <f>IF($E$68&gt;=108,TRUE)</f>
        <v>0</v>
      </c>
      <c r="T66" s="34" t="b">
        <f>IF($E$68&lt;=110,TRUE)</f>
        <v>1</v>
      </c>
      <c r="U66" s="34">
        <f>IF(S66=T66,T59,0)</f>
        <v>0</v>
      </c>
    </row>
    <row r="67" spans="2:21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95"/>
      <c r="O67" s="95"/>
      <c r="Q67" s="20"/>
      <c r="R67" s="34" t="s">
        <v>118</v>
      </c>
      <c r="S67" s="34" t="b">
        <f>IF($E$68&gt;=105,TRUE)</f>
        <v>0</v>
      </c>
      <c r="T67" s="34" t="b">
        <f>IF($E$68&lt;=107,TRUE)</f>
        <v>1</v>
      </c>
      <c r="U67" s="34">
        <f>IF(S67=T67,T60,0)</f>
        <v>0</v>
      </c>
    </row>
    <row r="68" spans="2:21" ht="13.5" thickBot="1">
      <c r="B68" s="3"/>
      <c r="C68" s="98" t="s">
        <v>112</v>
      </c>
      <c r="D68" s="98"/>
      <c r="E68" s="99"/>
      <c r="F68" s="100"/>
      <c r="G68" s="50"/>
      <c r="H68" s="97" t="s">
        <v>113</v>
      </c>
      <c r="I68" s="97"/>
      <c r="J68" s="101">
        <f>U71</f>
        <v>1</v>
      </c>
      <c r="K68" s="102"/>
      <c r="N68" s="95"/>
      <c r="O68" s="95"/>
      <c r="Q68" s="20"/>
      <c r="R68" s="34" t="s">
        <v>120</v>
      </c>
      <c r="S68" s="34" t="b">
        <f>IF($E$68&gt;=100,TRUE)</f>
        <v>0</v>
      </c>
      <c r="T68" s="34" t="b">
        <f>IF($E$68&lt;=104,TRUE)</f>
        <v>1</v>
      </c>
      <c r="U68" s="34">
        <f>IF(S68=T68,T61,0)</f>
        <v>0</v>
      </c>
    </row>
    <row r="69" spans="2:21" ht="12.75">
      <c r="B69" s="3"/>
      <c r="C69" s="6"/>
      <c r="D69" s="71"/>
      <c r="E69" s="71"/>
      <c r="F69" s="71"/>
      <c r="G69" s="71"/>
      <c r="H69" s="48"/>
      <c r="I69" s="71"/>
      <c r="J69" s="71"/>
      <c r="K69" s="49"/>
      <c r="L69" s="3"/>
      <c r="N69" s="95"/>
      <c r="O69" s="95"/>
      <c r="Q69" s="20"/>
      <c r="R69" s="34" t="s">
        <v>122</v>
      </c>
      <c r="S69" s="34" t="b">
        <f>IF($E$68&gt;=90,TRUE)</f>
        <v>0</v>
      </c>
      <c r="T69" s="34" t="b">
        <f>IF($E$68&lt;=99,TRUE)</f>
        <v>1</v>
      </c>
      <c r="U69" s="34">
        <f>IF(S69=T69,T62,0)</f>
        <v>0</v>
      </c>
    </row>
    <row r="70" spans="2:21" ht="12.75">
      <c r="B70" s="3"/>
      <c r="C70" s="6"/>
      <c r="D70" s="71"/>
      <c r="E70" s="71"/>
      <c r="F70" s="71"/>
      <c r="G70" s="71"/>
      <c r="H70" s="48"/>
      <c r="I70" s="71"/>
      <c r="J70" s="71"/>
      <c r="K70" s="49"/>
      <c r="L70" s="3"/>
      <c r="N70" s="95"/>
      <c r="O70" s="95"/>
      <c r="Q70" s="20"/>
      <c r="R70" s="34" t="s">
        <v>124</v>
      </c>
      <c r="S70" s="34">
        <f>IF(E68&lt;90,T63,0)</f>
        <v>1</v>
      </c>
      <c r="U70" s="34">
        <f>S70</f>
        <v>1</v>
      </c>
    </row>
    <row r="71" spans="2:21" ht="12.75">
      <c r="B71" s="3"/>
      <c r="C71" s="6"/>
      <c r="D71" s="71"/>
      <c r="E71" s="71"/>
      <c r="F71" s="71"/>
      <c r="G71" s="71"/>
      <c r="H71" s="48"/>
      <c r="I71" s="71"/>
      <c r="J71" s="71"/>
      <c r="K71" s="49"/>
      <c r="L71" s="3"/>
      <c r="N71" s="95"/>
      <c r="O71" s="95"/>
      <c r="Q71" s="20"/>
      <c r="U71" s="34">
        <f>SUM(U65:U70)</f>
        <v>1</v>
      </c>
    </row>
    <row r="72" spans="2:26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37"/>
      <c r="S72" s="37"/>
      <c r="T72" s="37"/>
      <c r="U72" s="37"/>
      <c r="V72" s="37"/>
      <c r="W72" s="37"/>
      <c r="X72" s="37"/>
      <c r="Z72" s="38"/>
    </row>
    <row r="73" spans="2:26" ht="12.75">
      <c r="B73" s="3"/>
      <c r="C73" s="77" t="s">
        <v>85</v>
      </c>
      <c r="D73" s="78"/>
      <c r="E73" s="78"/>
      <c r="F73" s="81"/>
      <c r="G73" s="82"/>
      <c r="H73" s="82"/>
      <c r="I73" s="82"/>
      <c r="J73" s="82"/>
      <c r="K73" s="83"/>
      <c r="L73" s="3"/>
      <c r="R73" s="37"/>
      <c r="S73" s="37"/>
      <c r="T73" s="37"/>
      <c r="U73" s="37"/>
      <c r="V73" s="37"/>
      <c r="W73" s="37"/>
      <c r="X73" s="37"/>
      <c r="Z73" s="37"/>
    </row>
    <row r="74" spans="2:12" ht="13.5" thickBot="1">
      <c r="B74" s="3"/>
      <c r="C74" s="79"/>
      <c r="D74" s="80"/>
      <c r="E74" s="80"/>
      <c r="F74" s="84"/>
      <c r="G74" s="85"/>
      <c r="H74" s="85"/>
      <c r="I74" s="85"/>
      <c r="J74" s="85"/>
      <c r="K74" s="86"/>
      <c r="L74" s="3"/>
    </row>
    <row r="75" spans="2:25" ht="12.75">
      <c r="B75" s="3"/>
      <c r="C75" s="27" t="s">
        <v>62</v>
      </c>
      <c r="D75" s="53"/>
      <c r="E75" s="53"/>
      <c r="F75" s="53"/>
      <c r="G75" s="6"/>
      <c r="H75" s="28" t="s">
        <v>63</v>
      </c>
      <c r="I75" s="53"/>
      <c r="J75" s="53"/>
      <c r="K75" s="5"/>
      <c r="L75" s="3"/>
      <c r="W75" s="38"/>
      <c r="Y75" s="38"/>
    </row>
    <row r="76" spans="2:25" ht="12.75">
      <c r="B76" s="3"/>
      <c r="C76" s="72" t="s">
        <v>64</v>
      </c>
      <c r="D76" s="73"/>
      <c r="E76" s="6"/>
      <c r="F76" s="6"/>
      <c r="G76" s="6"/>
      <c r="H76" s="6"/>
      <c r="I76" s="6"/>
      <c r="J76" s="6"/>
      <c r="K76" s="5"/>
      <c r="L76" s="3"/>
      <c r="W76" s="38"/>
      <c r="Y76" s="38"/>
    </row>
    <row r="77" spans="2:25" ht="12.75">
      <c r="B77" s="3"/>
      <c r="C77" s="72"/>
      <c r="D77" s="73"/>
      <c r="E77" s="6"/>
      <c r="F77" s="6"/>
      <c r="G77" s="6"/>
      <c r="H77" s="6"/>
      <c r="I77" s="6"/>
      <c r="J77" s="6"/>
      <c r="K77" s="5"/>
      <c r="L77" s="3"/>
      <c r="W77" s="38"/>
      <c r="Y77" s="38"/>
    </row>
    <row r="78" spans="2:23" ht="12.75">
      <c r="B78" s="3"/>
      <c r="C78" s="27" t="s">
        <v>67</v>
      </c>
      <c r="D78" s="28"/>
      <c r="E78" s="28"/>
      <c r="F78" s="53"/>
      <c r="G78" s="53"/>
      <c r="H78" s="53"/>
      <c r="I78" s="53"/>
      <c r="J78" s="53"/>
      <c r="K78" s="5"/>
      <c r="L78" s="3"/>
      <c r="W78" s="38"/>
    </row>
    <row r="79" spans="2:23" ht="12.75">
      <c r="B79" s="3"/>
      <c r="C79" s="27" t="s">
        <v>65</v>
      </c>
      <c r="D79" s="28"/>
      <c r="E79" s="28"/>
      <c r="F79" s="53"/>
      <c r="G79" s="53"/>
      <c r="H79" s="53"/>
      <c r="I79" s="53"/>
      <c r="J79" s="53"/>
      <c r="K79" s="5"/>
      <c r="L79" s="3"/>
      <c r="W79" s="38"/>
    </row>
    <row r="80" spans="2:23" ht="12.75">
      <c r="B80" s="3"/>
      <c r="C80" s="27" t="s">
        <v>66</v>
      </c>
      <c r="D80" s="28"/>
      <c r="E80" s="28"/>
      <c r="F80" s="53"/>
      <c r="G80" s="53"/>
      <c r="H80" s="53"/>
      <c r="I80" s="53"/>
      <c r="J80" s="53"/>
      <c r="K80" s="5"/>
      <c r="L80" s="3"/>
      <c r="W80" s="38"/>
    </row>
    <row r="81" spans="2:26" ht="12.75">
      <c r="B81" s="3"/>
      <c r="C81" s="7"/>
      <c r="D81" s="8"/>
      <c r="E81" s="8"/>
      <c r="F81" s="8"/>
      <c r="G81" s="8"/>
      <c r="H81" s="8"/>
      <c r="I81" s="8"/>
      <c r="J81" s="8"/>
      <c r="K81" s="9"/>
      <c r="L81" s="3"/>
      <c r="R81" s="37"/>
      <c r="S81" s="37"/>
      <c r="T81" s="37"/>
      <c r="U81" s="37"/>
      <c r="V81" s="37"/>
      <c r="W81" s="37"/>
      <c r="X81" s="37"/>
      <c r="Z81" s="38"/>
    </row>
    <row r="82" spans="2:26" ht="12.75">
      <c r="B82" s="3"/>
      <c r="C82" s="6"/>
      <c r="D82" s="6"/>
      <c r="E82" s="6"/>
      <c r="F82" s="6"/>
      <c r="G82" s="6"/>
      <c r="H82" s="6"/>
      <c r="I82" s="6"/>
      <c r="J82" s="6"/>
      <c r="K82" s="6"/>
      <c r="L82" s="3"/>
      <c r="R82" s="37"/>
      <c r="S82" s="37"/>
      <c r="T82" s="37"/>
      <c r="U82" s="37"/>
      <c r="V82" s="37"/>
      <c r="W82" s="37"/>
      <c r="X82" s="37"/>
      <c r="Z82" s="38"/>
    </row>
    <row r="83" spans="2:26" ht="12.75">
      <c r="B83" s="3"/>
      <c r="C83" s="6"/>
      <c r="D83" s="6"/>
      <c r="E83" s="6"/>
      <c r="F83" s="6"/>
      <c r="G83" s="6"/>
      <c r="H83" s="6"/>
      <c r="I83" s="6"/>
      <c r="J83" s="6"/>
      <c r="K83" s="6"/>
      <c r="L83" s="3"/>
      <c r="R83" s="37"/>
      <c r="S83" s="37"/>
      <c r="T83" s="37"/>
      <c r="U83" s="37"/>
      <c r="V83" s="37"/>
      <c r="W83" s="37"/>
      <c r="X83" s="37"/>
      <c r="Z83" s="38"/>
    </row>
    <row r="84" spans="2:26" ht="12.75">
      <c r="B84" s="3"/>
      <c r="C84" s="6"/>
      <c r="D84" s="6"/>
      <c r="E84" s="6"/>
      <c r="F84" s="6"/>
      <c r="G84" s="6"/>
      <c r="H84" s="6"/>
      <c r="I84" s="6"/>
      <c r="J84" s="6"/>
      <c r="K84" s="6"/>
      <c r="L84" s="3"/>
      <c r="R84" s="37"/>
      <c r="S84" s="37"/>
      <c r="T84" s="37"/>
      <c r="U84" s="37"/>
      <c r="V84" s="37"/>
      <c r="W84" s="37"/>
      <c r="X84" s="37"/>
      <c r="Z84" s="38"/>
    </row>
    <row r="85" spans="2:26" ht="12.75">
      <c r="B85" s="3"/>
      <c r="C85" s="6"/>
      <c r="D85" s="6"/>
      <c r="E85" s="6"/>
      <c r="F85" s="6"/>
      <c r="G85" s="6"/>
      <c r="H85" s="6"/>
      <c r="I85" s="6"/>
      <c r="J85" s="6"/>
      <c r="K85" s="6"/>
      <c r="L85" s="3"/>
      <c r="R85" s="37"/>
      <c r="S85" s="37"/>
      <c r="T85" s="37"/>
      <c r="U85" s="37"/>
      <c r="V85" s="37"/>
      <c r="W85" s="37"/>
      <c r="X85" s="37"/>
      <c r="Z85" s="38"/>
    </row>
    <row r="86" spans="2:26" ht="12.75">
      <c r="B86" s="3"/>
      <c r="C86" s="6"/>
      <c r="D86" s="6"/>
      <c r="E86" s="6"/>
      <c r="F86" s="6"/>
      <c r="G86" s="6"/>
      <c r="H86" s="6"/>
      <c r="I86" s="6"/>
      <c r="J86" s="6"/>
      <c r="K86" s="6"/>
      <c r="L86" s="3"/>
      <c r="R86" s="37"/>
      <c r="S86" s="37"/>
      <c r="T86" s="37"/>
      <c r="U86" s="37"/>
      <c r="V86" s="37"/>
      <c r="W86" s="37"/>
      <c r="X86" s="37"/>
      <c r="Z86" s="38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R87" s="37"/>
      <c r="S87" s="37"/>
      <c r="T87" s="37"/>
      <c r="U87" s="37"/>
      <c r="V87" s="37"/>
      <c r="W87" s="37"/>
      <c r="X87" s="37"/>
      <c r="Z87" s="38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R88" s="37"/>
      <c r="S88" s="37"/>
      <c r="T88" s="37"/>
      <c r="U88" s="37"/>
      <c r="V88" s="37"/>
      <c r="W88" s="37"/>
      <c r="X88" s="37"/>
      <c r="Z88" s="38"/>
    </row>
    <row r="89" spans="2:12" ht="14.25">
      <c r="B89" s="3"/>
      <c r="C89" s="63" t="s">
        <v>84</v>
      </c>
      <c r="D89" s="63"/>
      <c r="E89" s="63"/>
      <c r="F89" s="63"/>
      <c r="G89" s="63"/>
      <c r="H89" s="63"/>
      <c r="I89" s="63"/>
      <c r="J89" s="63"/>
      <c r="K89" s="63"/>
      <c r="L89" s="3"/>
    </row>
    <row r="90" spans="2:12" ht="14.25">
      <c r="B90" s="3"/>
      <c r="C90" s="14"/>
      <c r="D90" s="14"/>
      <c r="E90" s="14"/>
      <c r="F90" s="14"/>
      <c r="G90" s="14"/>
      <c r="H90" s="14"/>
      <c r="I90" s="14"/>
      <c r="J90" s="14"/>
      <c r="K90" s="14"/>
      <c r="L90" s="3"/>
    </row>
    <row r="91" spans="2:12" ht="14.25">
      <c r="B91" s="3"/>
      <c r="C91" s="14"/>
      <c r="D91" s="14"/>
      <c r="E91" s="14"/>
      <c r="F91" s="14"/>
      <c r="G91" s="14"/>
      <c r="H91" s="14"/>
      <c r="I91" s="14"/>
      <c r="J91" s="14"/>
      <c r="K91" s="14"/>
      <c r="L91" s="3"/>
    </row>
    <row r="92" spans="2:12" ht="12.75">
      <c r="B92" s="3"/>
      <c r="C92" s="10" t="s">
        <v>40</v>
      </c>
      <c r="D92" s="11"/>
      <c r="E92" s="66" t="str">
        <f>E29&amp;" "&amp;J29</f>
        <v> </v>
      </c>
      <c r="F92" s="66"/>
      <c r="G92" s="66"/>
      <c r="H92" s="66"/>
      <c r="I92" s="66"/>
      <c r="J92" s="66"/>
      <c r="K92" s="67"/>
      <c r="L92" s="3"/>
    </row>
    <row r="93" spans="2:12" ht="12.75" customHeight="1">
      <c r="B93" s="3"/>
      <c r="C93" s="68" t="s">
        <v>41</v>
      </c>
      <c r="D93" s="69"/>
      <c r="E93" s="69"/>
      <c r="F93" s="69"/>
      <c r="G93" s="69"/>
      <c r="H93" s="69"/>
      <c r="I93" s="69"/>
      <c r="J93" s="69"/>
      <c r="K93" s="70"/>
      <c r="L93" s="3"/>
    </row>
    <row r="94" spans="2:12" ht="12.75">
      <c r="B94" s="3"/>
      <c r="C94" s="68"/>
      <c r="D94" s="69"/>
      <c r="E94" s="69"/>
      <c r="F94" s="69"/>
      <c r="G94" s="69"/>
      <c r="H94" s="69"/>
      <c r="I94" s="69"/>
      <c r="J94" s="69"/>
      <c r="K94" s="70"/>
      <c r="L94" s="3"/>
    </row>
    <row r="95" spans="2:12" ht="12.75">
      <c r="B95" s="3"/>
      <c r="C95" s="4"/>
      <c r="D95" s="6"/>
      <c r="E95" s="6"/>
      <c r="F95" s="6"/>
      <c r="G95" s="6"/>
      <c r="H95" s="6"/>
      <c r="I95" s="6"/>
      <c r="J95" s="6"/>
      <c r="K95" s="5"/>
      <c r="L95" s="3"/>
    </row>
    <row r="96" spans="2:12" ht="12.75">
      <c r="B96" s="3"/>
      <c r="C96" s="4"/>
      <c r="D96" s="6"/>
      <c r="E96" s="6" t="s">
        <v>42</v>
      </c>
      <c r="F96" s="6"/>
      <c r="G96" s="6"/>
      <c r="H96" s="6"/>
      <c r="I96" s="6" t="s">
        <v>43</v>
      </c>
      <c r="J96" s="6"/>
      <c r="K96" s="5"/>
      <c r="L96" s="3"/>
    </row>
    <row r="97" spans="2:12" ht="12.75">
      <c r="B97" s="3"/>
      <c r="C97" s="4"/>
      <c r="D97" s="6"/>
      <c r="E97" s="6"/>
      <c r="F97" s="6"/>
      <c r="G97" s="6"/>
      <c r="H97" s="6"/>
      <c r="I97" s="6"/>
      <c r="J97" s="6"/>
      <c r="K97" s="5"/>
      <c r="L97" s="3"/>
    </row>
    <row r="98" spans="2:12" ht="12.75">
      <c r="B98" s="3"/>
      <c r="C98" s="4"/>
      <c r="D98" s="74">
        <f ca="1">TODAY()</f>
        <v>42387</v>
      </c>
      <c r="E98" s="75"/>
      <c r="F98" s="75"/>
      <c r="G98" s="6"/>
      <c r="H98" s="8"/>
      <c r="I98" s="8"/>
      <c r="J98" s="8"/>
      <c r="K98" s="5"/>
      <c r="L98" s="3"/>
    </row>
    <row r="99" spans="2:12" ht="12.75">
      <c r="B99" s="3"/>
      <c r="C99" s="7"/>
      <c r="D99" s="8"/>
      <c r="E99" s="8"/>
      <c r="F99" s="8"/>
      <c r="G99" s="8"/>
      <c r="H99" s="8"/>
      <c r="I99" s="8"/>
      <c r="J99" s="8"/>
      <c r="K99" s="9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87" t="s">
        <v>52</v>
      </c>
      <c r="D102" s="88"/>
      <c r="E102" s="88"/>
      <c r="F102" s="88"/>
      <c r="G102" s="88"/>
      <c r="H102" s="88"/>
      <c r="I102" s="88"/>
      <c r="J102" s="88"/>
      <c r="K102" s="89"/>
      <c r="L102" s="3"/>
    </row>
    <row r="103" spans="2:12" ht="12.75">
      <c r="B103" s="3"/>
      <c r="C103" s="4" t="s">
        <v>44</v>
      </c>
      <c r="D103" s="6"/>
      <c r="E103" s="76" t="str">
        <f>E92</f>
        <v> </v>
      </c>
      <c r="F103" s="76"/>
      <c r="G103" s="6" t="s">
        <v>45</v>
      </c>
      <c r="H103" s="6"/>
      <c r="I103" s="76">
        <f>E32</f>
        <v>0</v>
      </c>
      <c r="J103" s="76"/>
      <c r="K103" s="90"/>
      <c r="L103" s="3"/>
    </row>
    <row r="104" spans="2:12" ht="12.75">
      <c r="B104" s="3"/>
      <c r="C104" s="4" t="s">
        <v>46</v>
      </c>
      <c r="D104" s="76">
        <f>E30</f>
        <v>0</v>
      </c>
      <c r="E104" s="76"/>
      <c r="F104" s="76"/>
      <c r="G104" s="6"/>
      <c r="H104" s="6" t="s">
        <v>48</v>
      </c>
      <c r="I104" s="57">
        <f>K30</f>
        <v>0</v>
      </c>
      <c r="J104" s="57"/>
      <c r="K104" s="58"/>
      <c r="L104" s="3"/>
    </row>
    <row r="105" spans="2:12" ht="12.75">
      <c r="B105" s="3"/>
      <c r="C105" s="4" t="s">
        <v>49</v>
      </c>
      <c r="D105" s="6"/>
      <c r="E105" s="6"/>
      <c r="F105" s="76">
        <f>I37</f>
        <v>0</v>
      </c>
      <c r="G105" s="76"/>
      <c r="H105" s="76"/>
      <c r="I105" s="6" t="s">
        <v>47</v>
      </c>
      <c r="J105" s="29">
        <f>E38</f>
        <v>0</v>
      </c>
      <c r="K105" s="5"/>
      <c r="L105" s="3"/>
    </row>
    <row r="106" spans="2:12" ht="12.75">
      <c r="B106" s="3"/>
      <c r="C106" s="4" t="s">
        <v>6</v>
      </c>
      <c r="D106" s="76">
        <f>E36</f>
        <v>0</v>
      </c>
      <c r="E106" s="76"/>
      <c r="F106" s="76"/>
      <c r="G106" s="76"/>
      <c r="H106" s="76"/>
      <c r="I106" s="6" t="s">
        <v>50</v>
      </c>
      <c r="J106" s="30">
        <f>E37</f>
        <v>0</v>
      </c>
      <c r="K106" s="5"/>
      <c r="L106" s="3"/>
    </row>
    <row r="107" spans="2:12" ht="12.75" customHeight="1">
      <c r="B107" s="3"/>
      <c r="C107" s="68" t="s">
        <v>51</v>
      </c>
      <c r="D107" s="69"/>
      <c r="E107" s="69"/>
      <c r="F107" s="69"/>
      <c r="G107" s="69"/>
      <c r="H107" s="69"/>
      <c r="I107" s="69"/>
      <c r="J107" s="69"/>
      <c r="K107" s="70"/>
      <c r="L107" s="3"/>
    </row>
    <row r="108" spans="2:12" ht="12.75">
      <c r="B108" s="3"/>
      <c r="C108" s="68"/>
      <c r="D108" s="69"/>
      <c r="E108" s="69"/>
      <c r="F108" s="69"/>
      <c r="G108" s="69"/>
      <c r="H108" s="69"/>
      <c r="I108" s="69"/>
      <c r="J108" s="69"/>
      <c r="K108" s="70"/>
      <c r="L108" s="3"/>
    </row>
    <row r="109" spans="2:12" ht="12.75">
      <c r="B109" s="3"/>
      <c r="C109" s="68"/>
      <c r="D109" s="69"/>
      <c r="E109" s="69"/>
      <c r="F109" s="69"/>
      <c r="G109" s="69"/>
      <c r="H109" s="69"/>
      <c r="I109" s="69"/>
      <c r="J109" s="69"/>
      <c r="K109" s="70"/>
      <c r="L109" s="3"/>
    </row>
    <row r="110" spans="2:12" ht="12.75">
      <c r="B110" s="3"/>
      <c r="C110" s="4"/>
      <c r="D110" s="6"/>
      <c r="E110" s="6"/>
      <c r="F110" s="6"/>
      <c r="G110" s="6"/>
      <c r="H110" s="6"/>
      <c r="I110" s="6"/>
      <c r="J110" s="6"/>
      <c r="K110" s="5"/>
      <c r="L110" s="3"/>
    </row>
    <row r="111" spans="2:12" ht="12.75">
      <c r="B111" s="3"/>
      <c r="C111" s="4"/>
      <c r="D111" s="6"/>
      <c r="E111" s="6" t="s">
        <v>42</v>
      </c>
      <c r="F111" s="6"/>
      <c r="G111" s="6"/>
      <c r="H111" s="6"/>
      <c r="I111" s="6" t="s">
        <v>43</v>
      </c>
      <c r="J111" s="6"/>
      <c r="K111" s="5"/>
      <c r="L111" s="3"/>
    </row>
    <row r="112" spans="2:12" ht="12.75">
      <c r="B112" s="3"/>
      <c r="C112" s="4"/>
      <c r="D112" s="6"/>
      <c r="E112" s="6"/>
      <c r="F112" s="6"/>
      <c r="G112" s="6"/>
      <c r="H112" s="6"/>
      <c r="I112" s="6"/>
      <c r="J112" s="6"/>
      <c r="K112" s="5"/>
      <c r="L112" s="3"/>
    </row>
    <row r="113" spans="2:12" ht="12.75">
      <c r="B113" s="3"/>
      <c r="C113" s="4"/>
      <c r="D113" s="74">
        <f ca="1">TODAY()</f>
        <v>42387</v>
      </c>
      <c r="E113" s="75"/>
      <c r="F113" s="75"/>
      <c r="G113" s="6"/>
      <c r="H113" s="8"/>
      <c r="I113" s="8"/>
      <c r="J113" s="8"/>
      <c r="K113" s="5"/>
      <c r="L113" s="3"/>
    </row>
    <row r="114" spans="2:12" ht="12.75">
      <c r="B114" s="3"/>
      <c r="C114" s="7"/>
      <c r="D114" s="8"/>
      <c r="E114" s="8"/>
      <c r="F114" s="8"/>
      <c r="G114" s="8"/>
      <c r="H114" s="8"/>
      <c r="I114" s="8"/>
      <c r="J114" s="8"/>
      <c r="K114" s="9"/>
      <c r="L114" s="3"/>
    </row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2.75">
      <c r="B116" s="3"/>
      <c r="C116" s="10" t="s">
        <v>44</v>
      </c>
      <c r="D116" s="11"/>
      <c r="E116" s="66" t="str">
        <f>E92</f>
        <v> </v>
      </c>
      <c r="F116" s="66"/>
      <c r="G116" s="66"/>
      <c r="H116" s="11" t="s">
        <v>54</v>
      </c>
      <c r="I116" s="11"/>
      <c r="J116" s="11"/>
      <c r="K116" s="12"/>
      <c r="L116" s="3"/>
    </row>
    <row r="117" spans="2:12" ht="12.75">
      <c r="B117" s="3"/>
      <c r="C117" s="68" t="s">
        <v>53</v>
      </c>
      <c r="D117" s="69"/>
      <c r="E117" s="69"/>
      <c r="F117" s="69"/>
      <c r="G117" s="69"/>
      <c r="H117" s="69"/>
      <c r="I117" s="69"/>
      <c r="J117" s="69"/>
      <c r="K117" s="70"/>
      <c r="L117" s="3"/>
    </row>
    <row r="118" spans="2:12" ht="12.75">
      <c r="B118" s="3"/>
      <c r="C118" s="68"/>
      <c r="D118" s="69"/>
      <c r="E118" s="69"/>
      <c r="F118" s="69"/>
      <c r="G118" s="69"/>
      <c r="H118" s="69"/>
      <c r="I118" s="69"/>
      <c r="J118" s="69"/>
      <c r="K118" s="70"/>
      <c r="L118" s="3"/>
    </row>
    <row r="119" spans="2:12" ht="12.75">
      <c r="B119" s="3"/>
      <c r="C119" s="68"/>
      <c r="D119" s="69"/>
      <c r="E119" s="69"/>
      <c r="F119" s="69"/>
      <c r="G119" s="69"/>
      <c r="H119" s="69"/>
      <c r="I119" s="69"/>
      <c r="J119" s="69"/>
      <c r="K119" s="70"/>
      <c r="L119" s="3"/>
    </row>
    <row r="120" spans="2:12" ht="12.75">
      <c r="B120" s="3"/>
      <c r="C120" s="4"/>
      <c r="D120" s="6"/>
      <c r="E120" s="6"/>
      <c r="F120" s="6"/>
      <c r="G120" s="6"/>
      <c r="H120" s="6"/>
      <c r="I120" s="6"/>
      <c r="J120" s="6"/>
      <c r="K120" s="5"/>
      <c r="L120" s="3"/>
    </row>
    <row r="121" spans="2:12" ht="12.75">
      <c r="B121" s="3"/>
      <c r="C121" s="4"/>
      <c r="D121" s="6"/>
      <c r="E121" s="6" t="s">
        <v>42</v>
      </c>
      <c r="F121" s="6"/>
      <c r="G121" s="6"/>
      <c r="H121" s="6"/>
      <c r="I121" s="6" t="s">
        <v>43</v>
      </c>
      <c r="J121" s="6"/>
      <c r="K121" s="5"/>
      <c r="L121" s="3"/>
    </row>
    <row r="122" spans="2:12" ht="12.75">
      <c r="B122" s="3"/>
      <c r="C122" s="4"/>
      <c r="D122" s="6"/>
      <c r="E122" s="6"/>
      <c r="F122" s="6"/>
      <c r="G122" s="6"/>
      <c r="H122" s="6"/>
      <c r="I122" s="6"/>
      <c r="J122" s="6"/>
      <c r="K122" s="5"/>
      <c r="L122" s="3"/>
    </row>
    <row r="123" spans="2:12" ht="12.75">
      <c r="B123" s="3"/>
      <c r="C123" s="4"/>
      <c r="D123" s="74">
        <f ca="1">TODAY()</f>
        <v>42387</v>
      </c>
      <c r="E123" s="75"/>
      <c r="F123" s="75"/>
      <c r="G123" s="6"/>
      <c r="H123" s="8"/>
      <c r="I123" s="8"/>
      <c r="J123" s="8"/>
      <c r="K123" s="5"/>
      <c r="L123" s="3"/>
    </row>
    <row r="124" spans="2:12" ht="12.75">
      <c r="B124" s="3"/>
      <c r="C124" s="7"/>
      <c r="D124" s="8"/>
      <c r="E124" s="8"/>
      <c r="F124" s="8"/>
      <c r="G124" s="8"/>
      <c r="H124" s="8"/>
      <c r="I124" s="8"/>
      <c r="J124" s="8"/>
      <c r="K124" s="9"/>
      <c r="L124" s="3"/>
    </row>
    <row r="125" spans="2:1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69">
    <mergeCell ref="N13:O18"/>
    <mergeCell ref="J31:K31"/>
    <mergeCell ref="C22:L22"/>
    <mergeCell ref="C23:L23"/>
    <mergeCell ref="E29:F29"/>
    <mergeCell ref="D62:J62"/>
    <mergeCell ref="I39:K39"/>
    <mergeCell ref="C47:E47"/>
    <mergeCell ref="N66:O71"/>
    <mergeCell ref="C59:K59"/>
    <mergeCell ref="C55:K55"/>
    <mergeCell ref="H68:I68"/>
    <mergeCell ref="C68:D68"/>
    <mergeCell ref="E68:F68"/>
    <mergeCell ref="J68:K68"/>
    <mergeCell ref="N12:O12"/>
    <mergeCell ref="N20:O20"/>
    <mergeCell ref="N65:O65"/>
    <mergeCell ref="C21:L21"/>
    <mergeCell ref="E31:F31"/>
    <mergeCell ref="B12:L12"/>
    <mergeCell ref="B13:L13"/>
    <mergeCell ref="N21:O23"/>
    <mergeCell ref="N25:O28"/>
    <mergeCell ref="E36:K36"/>
    <mergeCell ref="C117:K119"/>
    <mergeCell ref="F80:J80"/>
    <mergeCell ref="C73:E74"/>
    <mergeCell ref="F73:K74"/>
    <mergeCell ref="C89:K89"/>
    <mergeCell ref="I75:J75"/>
    <mergeCell ref="C107:K109"/>
    <mergeCell ref="C102:K102"/>
    <mergeCell ref="I103:K103"/>
    <mergeCell ref="E103:F103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E116:G116"/>
    <mergeCell ref="D113:F113"/>
    <mergeCell ref="E92:K92"/>
    <mergeCell ref="C93:K94"/>
    <mergeCell ref="I69:J69"/>
    <mergeCell ref="I70:J70"/>
    <mergeCell ref="I71:J71"/>
    <mergeCell ref="D69:G69"/>
    <mergeCell ref="C76:D77"/>
    <mergeCell ref="D70:G70"/>
    <mergeCell ref="D71:G71"/>
    <mergeCell ref="I104:K104"/>
    <mergeCell ref="D61:J61"/>
    <mergeCell ref="E37:F37"/>
    <mergeCell ref="E38:F38"/>
    <mergeCell ref="F47:K47"/>
    <mergeCell ref="C49:K49"/>
    <mergeCell ref="D43:E43"/>
    <mergeCell ref="I37:K37"/>
    <mergeCell ref="I38:K38"/>
    <mergeCell ref="E39:F39"/>
    <mergeCell ref="F46:K46"/>
    <mergeCell ref="E32:K32"/>
    <mergeCell ref="J29:K29"/>
    <mergeCell ref="C24:K25"/>
    <mergeCell ref="E30:F30"/>
  </mergeCells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2016-01-18T14:46:11Z</cp:lastPrinted>
  <dcterms:created xsi:type="dcterms:W3CDTF">2012-09-19T07:58:30Z</dcterms:created>
  <dcterms:modified xsi:type="dcterms:W3CDTF">2016-01-18T15:06:40Z</dcterms:modified>
  <cp:category/>
  <cp:version/>
  <cp:contentType/>
  <cp:contentStatus/>
</cp:coreProperties>
</file>